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5"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<sst xmlns="http://schemas.openxmlformats.org/spreadsheetml/2006/main" count="1432" uniqueCount="506">
  <si>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</si>
  <si>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</si>
  <si>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</si>
  <si>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</si>
  <si>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</si>
  <si>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</si>
  <si>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</si>
  <si>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</si>
  <si>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</si>
  <si>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</si>
  <si>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</si>
  <si>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</si>
  <si>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</si>
  <si>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</si>
  <si>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</si>
  <si>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</si>
  <si>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</si>
  <si>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</si>
  <si>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</si>
  <si>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</si>
  <si>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</si>
  <si>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</si>
  <si>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</si>
  <si>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</si>
  <si>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</si>
  <si>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</si>
  <si>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</si>
  <si>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</si>
  <si>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</si>
  <si>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</si>
  <si>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</si>
  <si>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</si>
  <si>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</si>
  <si>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</si>
  <si>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</si>
  <si>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</si>
  <si>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</si>
  <si>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</si>
  <si>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</si>
  <si>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</si>
  <si>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</si>
  <si>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</si>
  <si>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</si>
  <si>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</si>
  <si>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</si>
  <si>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</si>
  <si>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</si>
  <si>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</si>
  <si>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</si>
  <si>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</si>
  <si>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</si>
  <si>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</si>
  <si>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</si>
  <si>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</si>
  <si>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</si>
  <si>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</si>
  <si>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</si>
  <si>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</si>
  <si>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</si>
  <si>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</si>
  <si>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</si>
  <si>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</si>
  <si>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</si>
  <si>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</si>
  <si>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</si>
  <si>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</si>
  <si>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</si>
  <si>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</si>
  <si>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</si>
  <si>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322001</t>
  </si>
  <si>
    <t>中国共产党昆明市委员会老干部局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</si>
  <si>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</si>
  <si>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</si>
  <si>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</si>
  <si>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</si>
  <si>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</si>
  <si>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</si>
  <si>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</si>
  <si>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</si>
  <si>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</si>
  <si>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</si>
  <si>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</si>
  <si>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</si>
  <si>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</si>
  <si>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</si>
  <si>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</si>
  <si>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</si>
  <si>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</si>
  <si>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</si>
  <si>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</si>
  <si>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</si>
  <si>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</si>
  <si>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</si>
  <si>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</si>
  <si>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</si>
  <si>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</si>
  <si>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</si>
  <si>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</si>
  <si>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</si>
  <si>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20136</t>
  </si>
  <si>
    <t>其他共产党事务支出</t>
  </si>
  <si>
    <t>2013601</t>
  </si>
  <si>
    <t>行政运行</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</si>
  <si>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</si>
  <si>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</si>
  <si>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</si>
  <si>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</si>
  <si>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</si>
  <si>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</si>
  <si>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</si>
  <si>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</si>
  <si>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</si>
  <si>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</si>
  <si>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</si>
  <si>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</si>
  <si>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</si>
  <si>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</si>
  <si>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</si>
  <si>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</si>
  <si>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</si>
  <si>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</si>
  <si>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</si>
  <si>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</si>
  <si>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</si>
  <si>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</si>
  <si>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</si>
  <si>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</si>
  <si>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</si>
  <si>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</si>
  <si>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</si>
  <si>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</si>
  <si>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</si>
  <si>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</si>
  <si>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</si>
  <si>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</si>
  <si>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</si>
  <si>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</si>
  <si>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</si>
  <si>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</si>
  <si>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</si>
  <si>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</si>
  <si>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</si>
  <si>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</si>
  <si>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</si>
  <si>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</si>
  <si>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</si>
  <si>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</si>
  <si>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</si>
  <si>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</si>
  <si>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</si>
  <si>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</si>
  <si>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</si>
  <si>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</si>
  <si>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</si>
  <si>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</si>
  <si>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</si>
  <si>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</si>
  <si>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</si>
  <si>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</si>
  <si>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</si>
  <si>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</si>
  <si>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</si>
  <si>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</si>
  <si>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</si>
  <si>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</si>
  <si>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</si>
  <si>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</si>
  <si>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</si>
  <si>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</si>
  <si>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</si>
  <si>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</si>
  <si>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</si>
  <si>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</si>
  <si>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</si>
  <si>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</si>
  <si>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</si>
  <si>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</si>
  <si>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</si>
  <si>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</si>
  <si>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</si>
  <si>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</si>
  <si>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</si>
  <si>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</si>
  <si>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</si>
  <si>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</si>
  <si>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</si>
  <si>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</si>
  <si>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</si>
  <si>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</si>
  <si>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</si>
  <si>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</si>
  <si>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</si>
  <si>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</si>
  <si>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</si>
  <si>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</si>
  <si>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</si>
  <si>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</si>
  <si>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530100210000000008813</t>
  </si>
  <si>
    <t>一般公用经费</t>
  </si>
  <si>
    <t>30201</t>
  </si>
  <si>
    <t>办公费</t>
  </si>
  <si>
    <t>30207</t>
  </si>
  <si>
    <t>邮电费</t>
  </si>
  <si>
    <t>30211</t>
  </si>
  <si>
    <t>差旅费</t>
  </si>
  <si>
    <t>30213</t>
  </si>
  <si>
    <t>维修（护）费</t>
  </si>
  <si>
    <t>30215</t>
  </si>
  <si>
    <t>会议费</t>
  </si>
  <si>
    <t>30216</t>
  </si>
  <si>
    <t>培训费</t>
  </si>
  <si>
    <t>30229</t>
  </si>
  <si>
    <t>福利费</t>
  </si>
  <si>
    <t>30239</t>
  </si>
  <si>
    <t>其他交通费用</t>
  </si>
  <si>
    <t>30299</t>
  </si>
  <si>
    <t>其他商品和服务支出</t>
  </si>
  <si>
    <t>530100210000000010161</t>
  </si>
  <si>
    <t>行政人员支出工资</t>
  </si>
  <si>
    <t>30101</t>
  </si>
  <si>
    <t>基本工资</t>
  </si>
  <si>
    <t>30102</t>
  </si>
  <si>
    <t>津贴补贴</t>
  </si>
  <si>
    <t>30103</t>
  </si>
  <si>
    <t>奖金</t>
  </si>
  <si>
    <t>530100210000000010162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</si>
  <si>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</si>
  <si>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</si>
  <si>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</si>
  <si>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</si>
  <si>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</si>
  <si>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</si>
  <si>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</si>
  <si>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</si>
  <si>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</si>
  <si>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</si>
  <si>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</si>
  <si>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30307</t>
  </si>
  <si>
    <t>医疗费补助</t>
  </si>
  <si>
    <t>530100210000000010163</t>
  </si>
  <si>
    <t>30113</t>
  </si>
  <si>
    <t>530100210000000010164</t>
  </si>
  <si>
    <t>对个人和家庭的补助</t>
  </si>
  <si>
    <t>30305</t>
  </si>
  <si>
    <t>生活补助</t>
  </si>
  <si>
    <t>530100210000000010165</t>
  </si>
  <si>
    <t>公车购置及运维费</t>
  </si>
  <si>
    <t>30231</t>
  </si>
  <si>
    <t>公务用车运行维护费</t>
  </si>
  <si>
    <t>530100210000000010166</t>
  </si>
  <si>
    <t>行政人员公务交通补贴</t>
  </si>
  <si>
    <t>530100210000000010167</t>
  </si>
  <si>
    <t>工会经费</t>
  </si>
  <si>
    <t>30228</t>
  </si>
  <si>
    <t>530100210000000018974</t>
  </si>
  <si>
    <t>30217</t>
  </si>
  <si>
    <t>530100231100001464769</t>
  </si>
  <si>
    <t>行政人员奖金</t>
  </si>
  <si>
    <t>预算05-1表</t>
  </si>
  <si>
    <t>项目分类</t>
  </si>
  <si>
    <t>项目单位</t>
  </si>
  <si>
    <t>经济科目编码</t>
  </si>
  <si>
    <t>经济科目名称</t>
  </si>
  <si>
    <t>本年拨款</t>
  </si>
  <si>
    <t>其中：本次下达</t>
  </si>
  <si>
    <t>事业发展类</t>
  </si>
  <si>
    <t>530100200000000000040</t>
  </si>
  <si>
    <t>全市老干部综合服务经费</t>
  </si>
  <si>
    <t>30202</t>
  </si>
  <si>
    <t>印刷费</t>
  </si>
  <si>
    <t>30227</t>
  </si>
  <si>
    <t>委托业务费</t>
  </si>
  <si>
    <t>530100200000000001803</t>
  </si>
  <si>
    <t>老干部社团及春城银霞人才智库建设专项资金</t>
  </si>
  <si>
    <t>530100200000000005221</t>
  </si>
  <si>
    <t>市级老干部生活待遇经费</t>
  </si>
  <si>
    <t>30306</t>
  </si>
  <si>
    <t>救济费</t>
  </si>
  <si>
    <t>530100210000000017900</t>
  </si>
  <si>
    <t>市级老干部政治待遇经费</t>
  </si>
  <si>
    <t>530100241100002106564</t>
  </si>
  <si>
    <t>关心下一代工作委员会经费</t>
  </si>
  <si>
    <t>530100251100003520541</t>
  </si>
  <si>
    <t>遗属生活补助经费</t>
  </si>
  <si>
    <t>预算05-2表</t>
  </si>
  <si>
    <t>项目年度绩效目标</t>
  </si>
  <si>
    <t>一级指标</t>
  </si>
  <si>
    <t>二级指标</t>
  </si>
  <si>
    <t>三级指标</t>
  </si>
  <si>
    <t>指标性质</t>
  </si>
  <si>
    <t>指标值</t>
  </si>
  <si>
    <t>度量单位</t>
  </si>
  <si>
    <t>指标属性</t>
  </si>
  <si>
    <t>指标内容</t>
  </si>
  <si>
    <t>认真落实离退休干部生活待遇，确保离退休干部各项生活待遇经费按时足额发放到位，以精准化服务理念，不断提升离退休干部获得感、幸福感、成就感，为更好地开创全市离退休干部工作新局面。重要节假日春节、敬老节慰问全年离退休干部；提升全市助老员的服务水平及质量，更好地提供上门服务；帮扶困难的老干部，在老干部住院、生日、病故时开展慰问；走访易地安置的离休干部。</t>
  </si>
  <si>
    <t>产出指标</t>
  </si>
  <si>
    <t>数量指标</t>
  </si>
  <si>
    <t>慰问老干部的次数</t>
  </si>
  <si>
    <t>&gt;=</t>
  </si>
  <si>
    <t>次</t>
  </si>
  <si>
    <t>定量指标</t>
  </si>
  <si>
    <t>按照年初工作计划完成，春节、敬老节、生日慰问老干部</t>
  </si>
  <si>
    <t>培训助老员人数</t>
  </si>
  <si>
    <t>39</t>
  </si>
  <si>
    <t>人</t>
  </si>
  <si>
    <t>按照年初工作计划</t>
  </si>
  <si>
    <t>慰问易地离休干部人数</t>
  </si>
  <si>
    <t>&lt;=</t>
  </si>
  <si>
    <t>24</t>
  </si>
  <si>
    <t>质量指标</t>
  </si>
  <si>
    <t>慰问覆盖率</t>
  </si>
  <si>
    <t>=</t>
  </si>
  <si>
    <t>100</t>
  </si>
  <si>
    <t>%</t>
  </si>
  <si>
    <t>定性指标</t>
  </si>
  <si>
    <t>时效指标</t>
  </si>
  <si>
    <t>慰问工作及时性</t>
  </si>
  <si>
    <t>月</t>
  </si>
  <si>
    <t>按照年初工作计划完成，春节、敬老节、生日前半个月至后半个月完成慰问工作</t>
  </si>
  <si>
    <t>效益指标</t>
  </si>
  <si>
    <t>社会效益</t>
  </si>
  <si>
    <t>老干部的上访率</t>
  </si>
  <si>
    <t>上访率=上访次数、老干部人数 X 100%，服务好老干部，控制老干部的上访率，维护社会稳定</t>
  </si>
  <si>
    <t>满意度指标</t>
  </si>
  <si>
    <t>服务对象满意度</t>
  </si>
  <si>
    <t>离退休干部满意度</t>
  </si>
  <si>
    <t>90</t>
  </si>
  <si>
    <t>按照年初工作计划完成</t>
  </si>
  <si>
    <t>加强离退休干部思想政治工作，是老干部工作的一项长期和重要的任务。全面做好离退休干部思想政治工作，保持老干部工作协调健康可持续发展。通过思想政治工作，积极引导离退休干部用中国特色社会主义理论体系的最新成果武装自己，使广大离退休干部政治坚定、思想常新、理想永存。一是认真贯彻落实政治待遇八项制度。老干部及时了解市委主要工作，办好离退休干部情况通报会。二是以学习十九大精神为主线，加强离退休干部思想政治建设。举办昆明市离退休干部党支部书记培训班，办昆明市市级老领导读书班，全市副县级以上离退休干部读书班。三是抓住正能量活动这条主线，切实开展正能量活动。组织全市副县以上离退休干部就近就地参观考察活动，开展好“展示阳光心态、体验幸福春城、畅谈昆明发展”活动，组织市级老领导党性教育和健康休养。开展参观考察至少1次，健康修养至少1次，情况通报会2次，组织学习或读书班2次以上。</t>
  </si>
  <si>
    <t>组织学习或读书班期数</t>
  </si>
  <si>
    <t>使用于加强和改进离退休干部思想政治工作，教育和勉励广大离退休干部坚定理想信念、珍惜光荣历史、永葆革命本色。以正面教育、自我教育为主，充分调动离退休干部的积极性和主动性。向市级老领导发放学习材料从而使老干部紧跟形势，提高政治理论学习积极性。</t>
  </si>
  <si>
    <t>情况通报会的次数</t>
  </si>
  <si>
    <t>办好离退休干部情况通报会2次（上半年一次，下半年一次）</t>
  </si>
  <si>
    <t>参观考察的次数</t>
  </si>
  <si>
    <t>市级老领导就近就地参观考察1次。</t>
  </si>
  <si>
    <t>健康修养的次数</t>
  </si>
  <si>
    <t>市级老领导健康修养1次。</t>
  </si>
  <si>
    <t>参训率</t>
  </si>
  <si>
    <t>反映预算部门（单位）组织开展各类培训中预计参训情况。
参训率=（年参训人数/应参训人数）*100%。</t>
  </si>
  <si>
    <t>成果转化率</t>
  </si>
  <si>
    <t>每次参观考察撰写成果报告</t>
  </si>
  <si>
    <t>完成时限</t>
  </si>
  <si>
    <t>12月31日</t>
  </si>
  <si>
    <t>月日</t>
  </si>
  <si>
    <t>年度内完成</t>
  </si>
  <si>
    <t>控制老干部上访率</t>
  </si>
  <si>
    <t>全市离退休干部满意.提高离退休干部政治站位，控制老干部上访率，维护社会稳定</t>
  </si>
  <si>
    <t>离退休人员满意度</t>
  </si>
  <si>
    <t>离退休干部满意</t>
  </si>
  <si>
    <t>1.发挥五老作用，五老队伍建设不断壮大。广大“五老”是社会财富的创造者，是党和人民的宝贵财富，是加强青少年思想政治工作的重要力量。我们最大限度地挖掘、调动、发挥、保护广大“五老”同志的力量，投身到关心下一代事业中来。
2.坚持立德树人，青少年思想道德教育成效显著。各级关工委把立德树人作为政治责任，深入学习贯彻习近平新时代中国特色社会主义思想，扎实开展“传承红色基因，争做时代新人”“党史国史教育”等主题教育实践活动。
3.参与社会治理，青少年成长环境逐步净化。市关工委未司指导办联合政法、公安、检察、法院、司法、教育、共青团、妇联等10个部门，制定下发了《关于在全市开展未司项目工作的意见》，组织全市大力开展未成年人司法项目工作。</t>
  </si>
  <si>
    <t>五老宣讲团宣讲学生数</t>
  </si>
  <si>
    <t>50000</t>
  </si>
  <si>
    <t>人次</t>
  </si>
  <si>
    <t>进校宣讲</t>
  </si>
  <si>
    <t>中华魂活动学生参与人数</t>
  </si>
  <si>
    <t>100000</t>
  </si>
  <si>
    <t>活动参与人次</t>
  </si>
  <si>
    <t>未成年人司法项目办帮扶人数</t>
  </si>
  <si>
    <t>500</t>
  </si>
  <si>
    <t>帮扶人数</t>
  </si>
  <si>
    <t>未成年人犯罪社会背景调查</t>
  </si>
  <si>
    <t>50</t>
  </si>
  <si>
    <t>调查人数</t>
  </si>
  <si>
    <t>未成年人犯罪逐年减少</t>
  </si>
  <si>
    <t>&lt;</t>
  </si>
  <si>
    <t>未成年犯罪逐年减少</t>
  </si>
  <si>
    <t>未成年人爱国思想增强</t>
  </si>
  <si>
    <t>99</t>
  </si>
  <si>
    <t>爱国思想巩固</t>
  </si>
  <si>
    <t>青抄年学生</t>
  </si>
  <si>
    <t>98</t>
  </si>
  <si>
    <t>青少年学生乐于参加中华魂活动和听讲</t>
  </si>
  <si>
    <t>组织举办书画展、诗词比赛、文体活动、文艺演出等各类公益活动。出版《春城银霞》，全年4期。</t>
  </si>
  <si>
    <t>下拨经费的社团</t>
  </si>
  <si>
    <t>个</t>
  </si>
  <si>
    <t>分别是昆明地区离退休人员协会、昆明市老干部艺术协会、昆明市老干部桥牌协会、昆明市老干部诗词协会、昆明市书画协会、昆明市老战士合唱团</t>
  </si>
  <si>
    <t>下拨经费昆明地区离退休人员协会、昆明市老干部艺术协会、昆明市老干部桥牌协会、昆明市老干部诗词协会、昆明市书画协会、昆明市老战士合唱团，为其活动开展提供资金保障。组织这些社团举办书画展、诗词比赛、文体活动、文艺演出等各类公益活动。老干部书画协会经费6万元，老干部诗词协会6万元；老干部桥牌协会2万元，老战士合唱团3万元；老干部艺术团3万元，昆明地区离退休人员协会20万元。春城银霞人才经费3万元。内部刊物《春城银霞》一年4期，编印费190000万元。</t>
  </si>
  <si>
    <t>开展活动次数</t>
  </si>
  <si>
    <t>每个社团至少开展一次活动</t>
  </si>
  <si>
    <t>《春城银霞》出版期次</t>
  </si>
  <si>
    <t>次/年</t>
  </si>
  <si>
    <t>一年出版4期</t>
  </si>
  <si>
    <t>活动指标范围覆盖率</t>
  </si>
  <si>
    <t>这些社团举办书画展、诗词比赛、文体活动、文艺演出等各类公益活动参与率</t>
  </si>
  <si>
    <t>完成时间</t>
  </si>
  <si>
    <t>月-日</t>
  </si>
  <si>
    <t>年度内完成，及时下拨</t>
  </si>
  <si>
    <t>上访率</t>
  </si>
  <si>
    <t>控制上访率，维护社会稳定。</t>
  </si>
  <si>
    <t>可持续影响</t>
  </si>
  <si>
    <t>社团活动开展的可持续性</t>
  </si>
  <si>
    <t>通过社团活动的开展，丰富全市离退休干部的晚年生活，调查社团持续下去的支持率</t>
  </si>
  <si>
    <t>老干部满意率</t>
  </si>
  <si>
    <t>让参与到社团中老干部满意</t>
  </si>
  <si>
    <t>在职职工李平死亡，妻子无工作，子女正在上学，家庭困难，经本人申请，依据4-云南省人社厅云南省财政厅关于调整机关事业单位职工死亡后遗属生活困难补助标准及有关问题的通知（云人社发〔2010〕127号）文件规定，给予遗尾人活补助。</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</si>
  <si>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</si>
  <si>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</si>
  <si>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</si>
  <si>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</si>
  <si>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生活状况改善</t>
  </si>
  <si>
    <t>反映救助促进受助对象生活状况的改善情况。</t>
  </si>
  <si>
    <t>救助对象满意度</t>
  </si>
  <si>
    <t>反映获救助对象的满意程度。
救助对象满意度=调查中满意和较满意的获救助人员数/调查总人数*100%</t>
  </si>
  <si>
    <t>贯彻落实全国全省老干部工作会议精神，加强老干部工作的领导，加强微信公众号的维护，按要求完成全体党员学习、开展活动，重视审计。加强老干部工作部门和队伍建设，以新能力适应新时代，新担当推动新作为，更好地为离退休干部服务，离退休干部对老干工作的满意度达90%。</t>
  </si>
  <si>
    <t>收支审计</t>
  </si>
  <si>
    <t>按照工作计划完成，一年一次</t>
  </si>
  <si>
    <t>微信公众号</t>
  </si>
  <si>
    <t>微信公众号个数：1个，昆明老干</t>
  </si>
  <si>
    <t>培训次数</t>
  </si>
  <si>
    <t>老干工作人数培训，提高服务水平</t>
  </si>
  <si>
    <t>印刷费支出</t>
  </si>
  <si>
    <t>工作纪实一次，比学赶超一次</t>
  </si>
  <si>
    <t>组织党员学习、开展活动党员参训率</t>
  </si>
  <si>
    <t>95</t>
  </si>
  <si>
    <t>按要求完成党建工作，组织党员学习、开展活动参训率95%以上。</t>
  </si>
  <si>
    <t>印刷质量达标</t>
  </si>
  <si>
    <t>按要求完成印刷</t>
  </si>
  <si>
    <t>项目完成时限</t>
  </si>
  <si>
    <t>老干部上访率</t>
  </si>
  <si>
    <t>提高服务水平，降低上访率</t>
  </si>
  <si>
    <t>审计发现问题整改率</t>
  </si>
  <si>
    <t>规范财务管理水平</t>
  </si>
  <si>
    <t>市级离退休干部满意</t>
  </si>
  <si>
    <t>预算06表</t>
  </si>
  <si>
    <t>政府性基金预算支出预算表</t>
  </si>
  <si>
    <t>单位名称：昆明市发展和改革委员会</t>
  </si>
  <si>
    <t>政府性基金预算支出</t>
  </si>
  <si>
    <t>备注：我单位无此情况，故此表为空。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</si>
  <si>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</si>
  <si>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</si>
  <si>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</si>
  <si>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</si>
  <si>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</si>
  <si>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</si>
  <si>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</si>
  <si>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</si>
  <si>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</si>
  <si>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</si>
  <si>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</si>
  <si>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老干工作制度汇编及机关管理制度编印</t>
  </si>
  <si>
    <t>公文用纸、资料汇编、信封印刷服务</t>
  </si>
  <si>
    <t>批</t>
  </si>
  <si>
    <t>单位复印纸采购</t>
  </si>
  <si>
    <t>复印纸</t>
  </si>
  <si>
    <t>箱</t>
  </si>
  <si>
    <t>公务车辆l油料费</t>
  </si>
  <si>
    <t>车辆加油、添加燃料服务</t>
  </si>
  <si>
    <t>年</t>
  </si>
  <si>
    <t>公务车辆维修保养费</t>
  </si>
  <si>
    <t>车辆维修和保养服务</t>
  </si>
  <si>
    <t xml:space="preserve"> 公务车辆保险费</t>
  </si>
  <si>
    <t>机动车保险服务</t>
  </si>
  <si>
    <t>离退休干部政治生日卡印刷费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</si>
  <si>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</si>
  <si>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</si>
  <si>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</si>
  <si>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</si>
  <si>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</si>
  <si>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</si>
  <si>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</si>
  <si>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</si>
  <si>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昆明老干微信公众号运营</t>
  </si>
  <si>
    <t>B1001 机关信息系统开发与维护服务</t>
  </si>
  <si>
    <t>B 政府履职辅助性服务</t>
  </si>
  <si>
    <t>昆明老干微信公众号运营费</t>
  </si>
  <si>
    <t>春城银霞编印</t>
  </si>
  <si>
    <t>B1104 印刷和出版服务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</si>
  <si>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</si>
  <si>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</si>
  <si>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</si>
  <si>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</si>
  <si>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</si>
  <si>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</si>
  <si>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</si>
  <si>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</si>
  <si>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</si>
  <si>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</si>
  <si>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</si>
  <si>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</si>
  <si>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</si>
  <si>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</si>
  <si>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</si>
  <si>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</si>
  <si>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</si>
  <si>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</si>
  <si>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</si>
  <si>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</si>
  <si>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</si>
  <si>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</si>
  <si>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</si>
  <si>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</si>
  <si>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</si>
  <si>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</si>
  <si>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</si>
  <si>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</si>
  <si>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</si>
  <si>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</si>
  <si>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</si>
  <si>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</si>
  <si>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</si>
  <si>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</si>
  <si>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</si>
  <si>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</si>
  <si>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</si>
  <si>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</si>
  <si>
    <t/>
  </si>
</sst>
</file>

<file path=xl/styles.xml><?xml version="1.0" encoding="utf-8"?>
<styleSheet xmlns="http://schemas.openxmlformats.org/spreadsheetml/2006/main">
  <numFmts count="9">
    <numFmt numFmtId="42" formatCode="_ &quot;￥&quot;* #,##0_ ;_ &quot;￥&quot;* \-#,##0_ ;_ &quot;￥&quot;* &quot;-&quot;_ ;_ @_ "/>
    <numFmt numFmtId="176" formatCode="yyyy/mm/dd"/>
    <numFmt numFmtId="177" formatCode="yyyy/mm/dd\ hh:mm:ss"/>
    <numFmt numFmtId="43" formatCode="_ * #,##0.00_ ;_ * \-#,##0.00_ ;_ * &quot;-&quot;??_ ;_ @_ "/>
    <numFmt numFmtId="41" formatCode="_ * #,##0_ ;_ * \-#,##0_ ;_ * &quot;-&quot;_ ;_ @_ "/>
    <numFmt numFmtId="44" formatCode="_ &quot;￥&quot;* #,##0.00_ ;_ &quot;￥&quot;* \-#,##0.00_ ;_ &quot;￥&quot;* &quot;-&quot;??_ ;_ @_ "/>
    <numFmt numFmtId="178" formatCode="#,##0;\-#,##0;;@"/>
    <numFmt numFmtId="179" formatCode="#,##0.00;\-#,##0.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9"/>
      <name val="宋体"/>
      <charset val="134"/>
    </font>
    <font>
      <b/>
      <sz val="11"/>
      <color rgb="FF3F3F3F"/>
      <name val="宋体"/>
      <charset val="0"/>
      <scheme val="minor"/>
    </font>
    <font>
      <sz val="11"/>
      <color rgb="FFFF0000"/>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42" fontId="0" fillId="0" borderId="0" applyFont="0" applyFill="0" applyBorder="0" applyAlignment="0" applyProtection="0">
      <alignment vertical="center"/>
    </xf>
    <xf numFmtId="0" fontId="25" fillId="12" borderId="0" applyNumberFormat="0" applyBorder="0" applyAlignment="0" applyProtection="0">
      <alignment vertical="center"/>
    </xf>
    <xf numFmtId="0" fontId="22" fillId="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6" fillId="0" borderId="7">
      <alignment horizontal="right" vertical="center"/>
    </xf>
    <xf numFmtId="0" fontId="25" fillId="9" borderId="0" applyNumberFormat="0" applyBorder="0" applyAlignment="0" applyProtection="0">
      <alignment vertical="center"/>
    </xf>
    <xf numFmtId="0" fontId="17" fillId="3" borderId="0" applyNumberFormat="0" applyBorder="0" applyAlignment="0" applyProtection="0">
      <alignment vertical="center"/>
    </xf>
    <xf numFmtId="43" fontId="0" fillId="0" borderId="0" applyFont="0" applyFill="0" applyBorder="0" applyAlignment="0" applyProtection="0">
      <alignment vertical="center"/>
    </xf>
    <xf numFmtId="0" fontId="29" fillId="1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6" fillId="0" borderId="7">
      <alignment horizontal="right" vertical="center"/>
    </xf>
    <xf numFmtId="0" fontId="16" fillId="0" borderId="0" applyNumberFormat="0" applyFill="0" applyBorder="0" applyAlignment="0" applyProtection="0">
      <alignment vertical="center"/>
    </xf>
    <xf numFmtId="0" fontId="0" fillId="5" borderId="17" applyNumberFormat="0" applyFont="0" applyAlignment="0" applyProtection="0">
      <alignment vertical="center"/>
    </xf>
    <xf numFmtId="0" fontId="29" fillId="20"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0" borderId="15" applyNumberFormat="0" applyFill="0" applyAlignment="0" applyProtection="0">
      <alignment vertical="center"/>
    </xf>
    <xf numFmtId="0" fontId="24" fillId="0" borderId="15" applyNumberFormat="0" applyFill="0" applyAlignment="0" applyProtection="0">
      <alignment vertical="center"/>
    </xf>
    <xf numFmtId="0" fontId="29" fillId="14" borderId="0" applyNumberFormat="0" applyBorder="0" applyAlignment="0" applyProtection="0">
      <alignment vertical="center"/>
    </xf>
    <xf numFmtId="0" fontId="15" fillId="0" borderId="20" applyNumberFormat="0" applyFill="0" applyAlignment="0" applyProtection="0">
      <alignment vertical="center"/>
    </xf>
    <xf numFmtId="0" fontId="29" fillId="19" borderId="0" applyNumberFormat="0" applyBorder="0" applyAlignment="0" applyProtection="0">
      <alignment vertical="center"/>
    </xf>
    <xf numFmtId="0" fontId="27" fillId="4" borderId="19" applyNumberFormat="0" applyAlignment="0" applyProtection="0">
      <alignment vertical="center"/>
    </xf>
    <xf numFmtId="0" fontId="20" fillId="4" borderId="16" applyNumberFormat="0" applyAlignment="0" applyProtection="0">
      <alignment vertical="center"/>
    </xf>
    <xf numFmtId="0" fontId="32" fillId="17" borderId="21" applyNumberFormat="0" applyAlignment="0" applyProtection="0">
      <alignment vertical="center"/>
    </xf>
    <xf numFmtId="0" fontId="25" fillId="23" borderId="0" applyNumberFormat="0" applyBorder="0" applyAlignment="0" applyProtection="0">
      <alignment vertical="center"/>
    </xf>
    <xf numFmtId="0" fontId="29" fillId="26" borderId="0" applyNumberFormat="0" applyBorder="0" applyAlignment="0" applyProtection="0">
      <alignment vertical="center"/>
    </xf>
    <xf numFmtId="0" fontId="18" fillId="0" borderId="14" applyNumberFormat="0" applyFill="0" applyAlignment="0" applyProtection="0">
      <alignment vertical="center"/>
    </xf>
    <xf numFmtId="0" fontId="23" fillId="0" borderId="18" applyNumberFormat="0" applyFill="0" applyAlignment="0" applyProtection="0">
      <alignment vertical="center"/>
    </xf>
    <xf numFmtId="0" fontId="30" fillId="16" borderId="0" applyNumberFormat="0" applyBorder="0" applyAlignment="0" applyProtection="0">
      <alignment vertical="center"/>
    </xf>
    <xf numFmtId="0" fontId="34" fillId="18" borderId="0" applyNumberFormat="0" applyBorder="0" applyAlignment="0" applyProtection="0">
      <alignment vertical="center"/>
    </xf>
    <xf numFmtId="10" fontId="26" fillId="0" borderId="7">
      <alignment horizontal="right" vertical="center"/>
    </xf>
    <xf numFmtId="0" fontId="25" fillId="11" borderId="0" applyNumberFormat="0" applyBorder="0" applyAlignment="0" applyProtection="0">
      <alignment vertical="center"/>
    </xf>
    <xf numFmtId="0" fontId="29" fillId="29" borderId="0" applyNumberFormat="0" applyBorder="0" applyAlignment="0" applyProtection="0">
      <alignment vertical="center"/>
    </xf>
    <xf numFmtId="0" fontId="25" fillId="10" borderId="0" applyNumberFormat="0" applyBorder="0" applyAlignment="0" applyProtection="0">
      <alignment vertical="center"/>
    </xf>
    <xf numFmtId="0" fontId="25" fillId="8" borderId="0" applyNumberFormat="0" applyBorder="0" applyAlignment="0" applyProtection="0">
      <alignment vertical="center"/>
    </xf>
    <xf numFmtId="0" fontId="25" fillId="22" borderId="0" applyNumberFormat="0" applyBorder="0" applyAlignment="0" applyProtection="0">
      <alignment vertical="center"/>
    </xf>
    <xf numFmtId="0" fontId="25" fillId="32" borderId="0" applyNumberFormat="0" applyBorder="0" applyAlignment="0" applyProtection="0">
      <alignment vertical="center"/>
    </xf>
    <xf numFmtId="0" fontId="29" fillId="28" borderId="0" applyNumberFormat="0" applyBorder="0" applyAlignment="0" applyProtection="0">
      <alignment vertical="center"/>
    </xf>
    <xf numFmtId="0" fontId="29" fillId="25" borderId="0" applyNumberFormat="0" applyBorder="0" applyAlignment="0" applyProtection="0">
      <alignment vertical="center"/>
    </xf>
    <xf numFmtId="0" fontId="25" fillId="21" borderId="0" applyNumberFormat="0" applyBorder="0" applyAlignment="0" applyProtection="0">
      <alignment vertical="center"/>
    </xf>
    <xf numFmtId="0" fontId="25" fillId="31" borderId="0" applyNumberFormat="0" applyBorder="0" applyAlignment="0" applyProtection="0">
      <alignment vertical="center"/>
    </xf>
    <xf numFmtId="0" fontId="29" fillId="27" borderId="0" applyNumberFormat="0" applyBorder="0" applyAlignment="0" applyProtection="0">
      <alignment vertical="center"/>
    </xf>
    <xf numFmtId="0" fontId="25" fillId="7" borderId="0" applyNumberFormat="0" applyBorder="0" applyAlignment="0" applyProtection="0">
      <alignment vertical="center"/>
    </xf>
    <xf numFmtId="0" fontId="29" fillId="13" borderId="0" applyNumberFormat="0" applyBorder="0" applyAlignment="0" applyProtection="0">
      <alignment vertical="center"/>
    </xf>
    <xf numFmtId="0" fontId="29" fillId="24" borderId="0" applyNumberFormat="0" applyBorder="0" applyAlignment="0" applyProtection="0">
      <alignment vertical="center"/>
    </xf>
    <xf numFmtId="0" fontId="25" fillId="30" borderId="0" applyNumberFormat="0" applyBorder="0" applyAlignment="0" applyProtection="0">
      <alignment vertical="center"/>
    </xf>
    <xf numFmtId="0" fontId="29" fillId="33" borderId="0" applyNumberFormat="0" applyBorder="0" applyAlignment="0" applyProtection="0">
      <alignment vertical="center"/>
    </xf>
    <xf numFmtId="179" fontId="26" fillId="0" borderId="7">
      <alignment horizontal="right" vertical="center"/>
    </xf>
    <xf numFmtId="49" fontId="26" fillId="0" borderId="7">
      <alignment horizontal="left" vertical="center" wrapText="1"/>
    </xf>
    <xf numFmtId="179" fontId="26" fillId="0" borderId="7">
      <alignment horizontal="right" vertical="center"/>
    </xf>
    <xf numFmtId="180" fontId="26" fillId="0" borderId="7">
      <alignment horizontal="right" vertical="center"/>
    </xf>
    <xf numFmtId="178" fontId="26" fillId="0" borderId="7">
      <alignment horizontal="right" vertical="center"/>
    </xf>
  </cellStyleXfs>
  <cellXfs count="19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5" fillId="0" borderId="7" xfId="56" applyNumberFormat="1" applyFont="1" applyBorder="1" applyAlignment="1">
      <alignment horizontal="center" vertical="center"/>
    </xf>
    <xf numFmtId="178"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"单位名称："&amp;"中国共产党昆明市委员会老干部局"</f>
        <v>单位名称：中国共产党昆明市委员会老干部局</v>
      </c>
      <c r="B4" s="161"/>
      <c r="D4" s="140" t="s">
        <v>1</v>
      </c>
    </row>
    <row r="5" ht="23.25" customHeight="1" spans="1:4">
      <c r="A5" s="162" t="s">
        <v>2</v>
      </c>
      <c r="B5" s="163"/>
      <c r="C5" s="162" t="s">
        <v>3</v>
      </c>
      <c r="D5" s="163"/>
    </row>
    <row r="6" ht="24" customHeight="1" spans="1:4">
      <c r="A6" s="162" t="s">
        <v>4</v>
      </c>
      <c r="B6" s="162" t="s">
        <v>5</v>
      </c>
      <c r="C6" s="162" t="s">
        <v>6</v>
      </c>
      <c r="D6" s="162" t="s">
        <v>5</v>
      </c>
    </row>
    <row r="7" ht="17.25" customHeight="1" spans="1:4">
      <c r="A7" s="164" t="s">
        <v>7</v>
      </c>
      <c r="B7" s="80">
        <v>20651283.44</v>
      </c>
      <c r="C7" s="164" t="s">
        <v>8</v>
      </c>
      <c r="D7" s="80">
        <v>7651291.44</v>
      </c>
    </row>
    <row r="8" ht="17.25" customHeight="1" spans="1:4">
      <c r="A8" s="164" t="s">
        <v>9</v>
      </c>
      <c r="B8" s="80"/>
      <c r="C8" s="164" t="s">
        <v>10</v>
      </c>
      <c r="D8" s="80"/>
    </row>
    <row r="9" ht="17.25" customHeight="1" spans="1:4">
      <c r="A9" s="164" t="s">
        <v>11</v>
      </c>
      <c r="B9" s="80"/>
      <c r="C9" s="195" t="s">
        <v>12</v>
      </c>
      <c r="D9" s="80"/>
    </row>
    <row r="10" ht="17.25" customHeight="1" spans="1:4">
      <c r="A10" s="164" t="s">
        <v>13</v>
      </c>
      <c r="B10" s="80"/>
      <c r="C10" s="195" t="s">
        <v>14</v>
      </c>
      <c r="D10" s="80"/>
    </row>
    <row r="11" ht="17.25" customHeight="1" spans="1:4">
      <c r="A11" s="164" t="s">
        <v>15</v>
      </c>
      <c r="B11" s="80"/>
      <c r="C11" s="195" t="s">
        <v>16</v>
      </c>
      <c r="D11" s="80"/>
    </row>
    <row r="12" ht="17.25" customHeight="1" spans="1:4">
      <c r="A12" s="164" t="s">
        <v>17</v>
      </c>
      <c r="B12" s="80"/>
      <c r="C12" s="195" t="s">
        <v>18</v>
      </c>
      <c r="D12" s="80"/>
    </row>
    <row r="13" ht="17.25" customHeight="1" spans="1:4">
      <c r="A13" s="164" t="s">
        <v>19</v>
      </c>
      <c r="B13" s="80"/>
      <c r="C13" s="32" t="s">
        <v>20</v>
      </c>
      <c r="D13" s="80"/>
    </row>
    <row r="14" ht="17.25" customHeight="1" spans="1:4">
      <c r="A14" s="164" t="s">
        <v>21</v>
      </c>
      <c r="B14" s="80"/>
      <c r="C14" s="32" t="s">
        <v>22</v>
      </c>
      <c r="D14" s="80">
        <v>11881208</v>
      </c>
    </row>
    <row r="15" ht="17.25" customHeight="1" spans="1:4">
      <c r="A15" s="164" t="s">
        <v>23</v>
      </c>
      <c r="B15" s="80"/>
      <c r="C15" s="32" t="s">
        <v>24</v>
      </c>
      <c r="D15" s="80">
        <v>588384</v>
      </c>
    </row>
    <row r="16" ht="17.25" customHeight="1" spans="1:4">
      <c r="A16" s="164" t="s">
        <v>25</v>
      </c>
      <c r="B16" s="80"/>
      <c r="C16" s="32" t="s">
        <v>26</v>
      </c>
      <c r="D16" s="80"/>
    </row>
    <row r="17" ht="17.25" customHeight="1" spans="1:4">
      <c r="A17" s="145"/>
      <c r="B17" s="80"/>
      <c r="C17" s="32" t="s">
        <v>27</v>
      </c>
      <c r="D17" s="80"/>
    </row>
    <row r="18" ht="17.25" customHeight="1" spans="1:4">
      <c r="A18" s="165"/>
      <c r="B18" s="80"/>
      <c r="C18" s="32" t="s">
        <v>28</v>
      </c>
      <c r="D18" s="80"/>
    </row>
    <row r="19" ht="17.25" customHeight="1" spans="1:4">
      <c r="A19" s="165"/>
      <c r="B19" s="80"/>
      <c r="C19" s="32" t="s">
        <v>29</v>
      </c>
      <c r="D19" s="80"/>
    </row>
    <row r="20" ht="17.25" customHeight="1" spans="1:4">
      <c r="A20" s="165"/>
      <c r="B20" s="80"/>
      <c r="C20" s="32" t="s">
        <v>30</v>
      </c>
      <c r="D20" s="80"/>
    </row>
    <row r="21" ht="17.25" customHeight="1" spans="1:4">
      <c r="A21" s="165"/>
      <c r="B21" s="80"/>
      <c r="C21" s="32" t="s">
        <v>31</v>
      </c>
      <c r="D21" s="80"/>
    </row>
    <row r="22" ht="17.25" customHeight="1" spans="1:4">
      <c r="A22" s="165"/>
      <c r="B22" s="80"/>
      <c r="C22" s="32" t="s">
        <v>32</v>
      </c>
      <c r="D22" s="80"/>
    </row>
    <row r="23" ht="17.25" customHeight="1" spans="1:4">
      <c r="A23" s="165"/>
      <c r="B23" s="80"/>
      <c r="C23" s="32" t="s">
        <v>33</v>
      </c>
      <c r="D23" s="80"/>
    </row>
    <row r="24" ht="17.25" customHeight="1" spans="1:4">
      <c r="A24" s="165"/>
      <c r="B24" s="80"/>
      <c r="C24" s="32" t="s">
        <v>34</v>
      </c>
      <c r="D24" s="80"/>
    </row>
    <row r="25" ht="17.25" customHeight="1" spans="1:4">
      <c r="A25" s="165"/>
      <c r="B25" s="80"/>
      <c r="C25" s="32" t="s">
        <v>35</v>
      </c>
      <c r="D25" s="80">
        <v>530400</v>
      </c>
    </row>
    <row r="26" ht="17.25" customHeight="1" spans="1:4">
      <c r="A26" s="165"/>
      <c r="B26" s="80"/>
      <c r="C26" s="32" t="s">
        <v>36</v>
      </c>
      <c r="D26" s="80"/>
    </row>
    <row r="27" ht="17.25" customHeight="1" spans="1:4">
      <c r="A27" s="165"/>
      <c r="B27" s="80"/>
      <c r="C27" s="145" t="s">
        <v>37</v>
      </c>
      <c r="D27" s="80"/>
    </row>
    <row r="28" ht="17.25" customHeight="1" spans="1:4">
      <c r="A28" s="165"/>
      <c r="B28" s="80"/>
      <c r="C28" s="32" t="s">
        <v>38</v>
      </c>
      <c r="D28" s="80"/>
    </row>
    <row r="29" ht="16.5" customHeight="1" spans="1:4">
      <c r="A29" s="165"/>
      <c r="B29" s="80"/>
      <c r="C29" s="32" t="s">
        <v>39</v>
      </c>
      <c r="D29" s="80"/>
    </row>
    <row r="30" ht="16.5" customHeight="1" spans="1:4">
      <c r="A30" s="165"/>
      <c r="B30" s="80"/>
      <c r="C30" s="145" t="s">
        <v>40</v>
      </c>
      <c r="D30" s="80"/>
    </row>
    <row r="31" ht="17.25" customHeight="1" spans="1:4">
      <c r="A31" s="165"/>
      <c r="B31" s="80"/>
      <c r="C31" s="145" t="s">
        <v>41</v>
      </c>
      <c r="D31" s="80"/>
    </row>
    <row r="32" ht="17.25" customHeight="1" spans="1:4">
      <c r="A32" s="165"/>
      <c r="B32" s="80"/>
      <c r="C32" s="32" t="s">
        <v>42</v>
      </c>
      <c r="D32" s="80"/>
    </row>
    <row r="33" ht="16.5" customHeight="1" spans="1:4">
      <c r="A33" s="165" t="s">
        <v>43</v>
      </c>
      <c r="B33" s="80">
        <v>20651283.44</v>
      </c>
      <c r="C33" s="165" t="s">
        <v>44</v>
      </c>
      <c r="D33" s="80">
        <v>20651283.44</v>
      </c>
    </row>
    <row r="34" ht="16.5" customHeight="1" spans="1:4">
      <c r="A34" s="145" t="s">
        <v>45</v>
      </c>
      <c r="B34" s="80"/>
      <c r="C34" s="145"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6" t="s">
        <v>50</v>
      </c>
      <c r="B37" s="80">
        <v>20651283.44</v>
      </c>
      <c r="C37" s="166" t="s">
        <v>51</v>
      </c>
      <c r="D37" s="80">
        <v>20651283.44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9">
        <v>1</v>
      </c>
      <c r="B2" s="120">
        <v>0</v>
      </c>
      <c r="C2" s="119">
        <v>1</v>
      </c>
      <c r="D2" s="121"/>
      <c r="E2" s="121"/>
      <c r="F2" s="118" t="s">
        <v>423</v>
      </c>
    </row>
    <row r="3" ht="42" customHeight="1" spans="1:6">
      <c r="A3" s="122" t="str">
        <f>"2025"&amp;"年部门政府性基金预算支出预算表"</f>
        <v>2025年部门政府性基金预算支出预算表</v>
      </c>
      <c r="B3" s="122" t="s">
        <v>424</v>
      </c>
      <c r="C3" s="123"/>
      <c r="D3" s="124"/>
      <c r="E3" s="124"/>
      <c r="F3" s="124"/>
    </row>
    <row r="4" ht="13.5" customHeight="1" spans="1:6">
      <c r="A4" s="5" t="str">
        <f>"单位名称："&amp;"中国共产党昆明市委员会老干部局"</f>
        <v>单位名称：中国共产党昆明市委员会老干部局</v>
      </c>
      <c r="B4" s="5" t="s">
        <v>425</v>
      </c>
      <c r="C4" s="119"/>
      <c r="D4" s="121"/>
      <c r="E4" s="121"/>
      <c r="F4" s="118" t="s">
        <v>1</v>
      </c>
    </row>
    <row r="5" ht="19.5" customHeight="1" spans="1:6">
      <c r="A5" s="125" t="s">
        <v>180</v>
      </c>
      <c r="B5" s="126" t="s">
        <v>72</v>
      </c>
      <c r="C5" s="125" t="s">
        <v>73</v>
      </c>
      <c r="D5" s="11" t="s">
        <v>426</v>
      </c>
      <c r="E5" s="12"/>
      <c r="F5" s="13"/>
    </row>
    <row r="6" ht="18.75" customHeight="1" spans="1:6">
      <c r="A6" s="127"/>
      <c r="B6" s="128"/>
      <c r="C6" s="127"/>
      <c r="D6" s="16" t="s">
        <v>55</v>
      </c>
      <c r="E6" s="11" t="s">
        <v>75</v>
      </c>
      <c r="F6" s="16" t="s">
        <v>76</v>
      </c>
    </row>
    <row r="7" ht="18.75" customHeight="1" spans="1:6">
      <c r="A7" s="68">
        <v>1</v>
      </c>
      <c r="B7" s="129" t="s">
        <v>83</v>
      </c>
      <c r="C7" s="68">
        <v>3</v>
      </c>
      <c r="D7" s="130">
        <v>4</v>
      </c>
      <c r="E7" s="130">
        <v>5</v>
      </c>
      <c r="F7" s="130">
        <v>6</v>
      </c>
    </row>
    <row r="8" ht="21" customHeight="1" spans="1:6">
      <c r="A8" s="21"/>
      <c r="B8" s="21"/>
      <c r="C8" s="21"/>
      <c r="D8" s="80"/>
      <c r="E8" s="80"/>
      <c r="F8" s="80"/>
    </row>
    <row r="9" ht="21" customHeight="1" spans="1:6">
      <c r="A9" s="21"/>
      <c r="B9" s="21"/>
      <c r="C9" s="21"/>
      <c r="D9" s="80"/>
      <c r="E9" s="80"/>
      <c r="F9" s="80"/>
    </row>
    <row r="10" ht="18.75" customHeight="1" spans="1:6">
      <c r="A10" s="131" t="s">
        <v>170</v>
      </c>
      <c r="B10" s="131" t="s">
        <v>170</v>
      </c>
      <c r="C10" s="132" t="s">
        <v>170</v>
      </c>
      <c r="D10" s="80"/>
      <c r="E10" s="80"/>
      <c r="F10" s="80"/>
    </row>
    <row r="11" customHeight="1" spans="1:1">
      <c r="A11" t="s">
        <v>427</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428</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"单位名称："&amp;"中国共产党昆明市委员会老干部局"</f>
        <v>单位名称：中国共产党昆明市委员会老干部局</v>
      </c>
      <c r="B4" s="86"/>
      <c r="C4" s="86"/>
      <c r="D4" s="7"/>
      <c r="E4" s="7"/>
      <c r="F4" s="7"/>
      <c r="G4" s="7"/>
      <c r="H4" s="7"/>
      <c r="I4" s="7"/>
      <c r="J4" s="7"/>
      <c r="K4" s="7"/>
      <c r="L4" s="7"/>
      <c r="R4" s="8"/>
      <c r="S4" s="118" t="s">
        <v>1</v>
      </c>
    </row>
    <row r="5" ht="15.75" customHeight="1" spans="1:19">
      <c r="A5" s="10" t="s">
        <v>179</v>
      </c>
      <c r="B5" s="87" t="s">
        <v>180</v>
      </c>
      <c r="C5" s="87" t="s">
        <v>429</v>
      </c>
      <c r="D5" s="88" t="s">
        <v>430</v>
      </c>
      <c r="E5" s="88" t="s">
        <v>431</v>
      </c>
      <c r="F5" s="88" t="s">
        <v>432</v>
      </c>
      <c r="G5" s="88" t="s">
        <v>433</v>
      </c>
      <c r="H5" s="88" t="s">
        <v>434</v>
      </c>
      <c r="I5" s="101" t="s">
        <v>187</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435</v>
      </c>
      <c r="L6" s="90" t="s">
        <v>436</v>
      </c>
      <c r="M6" s="103" t="s">
        <v>437</v>
      </c>
      <c r="N6" s="104" t="s">
        <v>438</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83</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t="s">
        <v>70</v>
      </c>
      <c r="B9" s="94" t="s">
        <v>70</v>
      </c>
      <c r="C9" s="94" t="s">
        <v>267</v>
      </c>
      <c r="D9" s="95" t="s">
        <v>439</v>
      </c>
      <c r="E9" s="95" t="s">
        <v>440</v>
      </c>
      <c r="F9" s="95" t="s">
        <v>441</v>
      </c>
      <c r="G9" s="114">
        <v>1</v>
      </c>
      <c r="H9" s="80">
        <v>20000</v>
      </c>
      <c r="I9" s="80">
        <v>20000</v>
      </c>
      <c r="J9" s="80">
        <v>20000</v>
      </c>
      <c r="K9" s="80"/>
      <c r="L9" s="80"/>
      <c r="M9" s="80"/>
      <c r="N9" s="80"/>
      <c r="O9" s="80"/>
      <c r="P9" s="80"/>
      <c r="Q9" s="80"/>
      <c r="R9" s="80"/>
      <c r="S9" s="80"/>
    </row>
    <row r="10" ht="21" customHeight="1" spans="1:19">
      <c r="A10" s="93" t="s">
        <v>70</v>
      </c>
      <c r="B10" s="94" t="s">
        <v>70</v>
      </c>
      <c r="C10" s="94" t="s">
        <v>198</v>
      </c>
      <c r="D10" s="95" t="s">
        <v>442</v>
      </c>
      <c r="E10" s="95" t="s">
        <v>443</v>
      </c>
      <c r="F10" s="95" t="s">
        <v>444</v>
      </c>
      <c r="G10" s="114">
        <v>28</v>
      </c>
      <c r="H10" s="80">
        <v>4984</v>
      </c>
      <c r="I10" s="80">
        <v>4984</v>
      </c>
      <c r="J10" s="80">
        <v>4984</v>
      </c>
      <c r="K10" s="80"/>
      <c r="L10" s="80"/>
      <c r="M10" s="80"/>
      <c r="N10" s="80"/>
      <c r="O10" s="80"/>
      <c r="P10" s="80"/>
      <c r="Q10" s="80"/>
      <c r="R10" s="80"/>
      <c r="S10" s="80"/>
    </row>
    <row r="11" ht="21" customHeight="1" spans="1:19">
      <c r="A11" s="93" t="s">
        <v>70</v>
      </c>
      <c r="B11" s="94" t="s">
        <v>70</v>
      </c>
      <c r="C11" s="94" t="s">
        <v>246</v>
      </c>
      <c r="D11" s="95" t="s">
        <v>445</v>
      </c>
      <c r="E11" s="95" t="s">
        <v>446</v>
      </c>
      <c r="F11" s="95" t="s">
        <v>447</v>
      </c>
      <c r="G11" s="114">
        <v>1</v>
      </c>
      <c r="H11" s="80"/>
      <c r="I11" s="80">
        <v>64000</v>
      </c>
      <c r="J11" s="80">
        <v>64000</v>
      </c>
      <c r="K11" s="80"/>
      <c r="L11" s="80"/>
      <c r="M11" s="80"/>
      <c r="N11" s="80"/>
      <c r="O11" s="80"/>
      <c r="P11" s="80"/>
      <c r="Q11" s="80"/>
      <c r="R11" s="80"/>
      <c r="S11" s="80"/>
    </row>
    <row r="12" ht="21" customHeight="1" spans="1:19">
      <c r="A12" s="93" t="s">
        <v>70</v>
      </c>
      <c r="B12" s="94" t="s">
        <v>70</v>
      </c>
      <c r="C12" s="94" t="s">
        <v>246</v>
      </c>
      <c r="D12" s="95" t="s">
        <v>448</v>
      </c>
      <c r="E12" s="95" t="s">
        <v>449</v>
      </c>
      <c r="F12" s="95" t="s">
        <v>441</v>
      </c>
      <c r="G12" s="114">
        <v>1</v>
      </c>
      <c r="H12" s="80"/>
      <c r="I12" s="80">
        <v>56000</v>
      </c>
      <c r="J12" s="80">
        <v>56000</v>
      </c>
      <c r="K12" s="80"/>
      <c r="L12" s="80"/>
      <c r="M12" s="80"/>
      <c r="N12" s="80"/>
      <c r="O12" s="80"/>
      <c r="P12" s="80"/>
      <c r="Q12" s="80"/>
      <c r="R12" s="80"/>
      <c r="S12" s="80"/>
    </row>
    <row r="13" ht="21" customHeight="1" spans="1:19">
      <c r="A13" s="93" t="s">
        <v>70</v>
      </c>
      <c r="B13" s="94" t="s">
        <v>70</v>
      </c>
      <c r="C13" s="94" t="s">
        <v>246</v>
      </c>
      <c r="D13" s="95" t="s">
        <v>450</v>
      </c>
      <c r="E13" s="95" t="s">
        <v>451</v>
      </c>
      <c r="F13" s="95" t="s">
        <v>447</v>
      </c>
      <c r="G13" s="114">
        <v>1</v>
      </c>
      <c r="H13" s="80"/>
      <c r="I13" s="80">
        <v>43200</v>
      </c>
      <c r="J13" s="80">
        <v>43200</v>
      </c>
      <c r="K13" s="80"/>
      <c r="L13" s="80"/>
      <c r="M13" s="80"/>
      <c r="N13" s="80"/>
      <c r="O13" s="80"/>
      <c r="P13" s="80"/>
      <c r="Q13" s="80"/>
      <c r="R13" s="80"/>
      <c r="S13" s="80"/>
    </row>
    <row r="14" ht="21" customHeight="1" spans="1:19">
      <c r="A14" s="93" t="s">
        <v>70</v>
      </c>
      <c r="B14" s="94" t="s">
        <v>70</v>
      </c>
      <c r="C14" s="94" t="s">
        <v>279</v>
      </c>
      <c r="D14" s="95" t="s">
        <v>452</v>
      </c>
      <c r="E14" s="95" t="s">
        <v>440</v>
      </c>
      <c r="F14" s="95" t="s">
        <v>441</v>
      </c>
      <c r="G14" s="114">
        <v>1</v>
      </c>
      <c r="H14" s="80">
        <v>40000</v>
      </c>
      <c r="I14" s="80">
        <v>40000</v>
      </c>
      <c r="J14" s="80">
        <v>40000</v>
      </c>
      <c r="K14" s="80"/>
      <c r="L14" s="80"/>
      <c r="M14" s="80"/>
      <c r="N14" s="80"/>
      <c r="O14" s="80"/>
      <c r="P14" s="80"/>
      <c r="Q14" s="80"/>
      <c r="R14" s="80"/>
      <c r="S14" s="80"/>
    </row>
    <row r="15" ht="21" customHeight="1" spans="1:19">
      <c r="A15" s="96" t="s">
        <v>170</v>
      </c>
      <c r="B15" s="97"/>
      <c r="C15" s="97"/>
      <c r="D15" s="98"/>
      <c r="E15" s="98"/>
      <c r="F15" s="98"/>
      <c r="G15" s="115"/>
      <c r="H15" s="80">
        <v>64984</v>
      </c>
      <c r="I15" s="80">
        <v>228184</v>
      </c>
      <c r="J15" s="80">
        <v>228184</v>
      </c>
      <c r="K15" s="80"/>
      <c r="L15" s="80"/>
      <c r="M15" s="80"/>
      <c r="N15" s="80"/>
      <c r="O15" s="80"/>
      <c r="P15" s="80"/>
      <c r="Q15" s="80"/>
      <c r="R15" s="80"/>
      <c r="S15" s="80"/>
    </row>
    <row r="16" ht="21" customHeight="1" spans="1:19">
      <c r="A16" s="111" t="s">
        <v>453</v>
      </c>
      <c r="B16" s="5"/>
      <c r="C16" s="5"/>
      <c r="D16" s="111"/>
      <c r="E16" s="111"/>
      <c r="F16" s="111"/>
      <c r="G16" s="116"/>
      <c r="H16" s="117"/>
      <c r="I16" s="117"/>
      <c r="J16" s="117"/>
      <c r="K16" s="117"/>
      <c r="L16" s="117"/>
      <c r="M16" s="117"/>
      <c r="N16" s="117"/>
      <c r="O16" s="117"/>
      <c r="P16" s="117"/>
      <c r="Q16" s="117"/>
      <c r="R16" s="117"/>
      <c r="S16" s="117"/>
    </row>
  </sheetData>
  <mergeCells count="19">
    <mergeCell ref="A3:S3"/>
    <mergeCell ref="A4:H4"/>
    <mergeCell ref="I5:S5"/>
    <mergeCell ref="N6:S6"/>
    <mergeCell ref="A15:G15"/>
    <mergeCell ref="A16:S1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topLeftCell="F1" workbookViewId="0">
      <pane ySplit="1" topLeftCell="A2" activePane="bottomLeft" state="frozen"/>
      <selection/>
      <selection pane="bottomLeft" activeCell="A1" sqref="A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454</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"单位名称："&amp;"中国共产党昆明市委员会老干部局"</f>
        <v>单位名称：中国共产党昆明市委员会老干部局</v>
      </c>
      <c r="B4" s="86"/>
      <c r="C4" s="86"/>
      <c r="D4" s="86"/>
      <c r="E4" s="86"/>
      <c r="F4" s="86"/>
      <c r="G4" s="86"/>
      <c r="H4" s="75"/>
      <c r="I4" s="75"/>
      <c r="J4" s="75"/>
      <c r="K4" s="75"/>
      <c r="L4" s="75"/>
      <c r="M4" s="75"/>
      <c r="N4" s="99"/>
      <c r="O4" s="77"/>
      <c r="P4" s="77"/>
      <c r="Q4" s="84"/>
      <c r="R4" s="77"/>
      <c r="S4" s="108"/>
      <c r="T4" s="107" t="s">
        <v>1</v>
      </c>
    </row>
    <row r="5" ht="24" customHeight="1" spans="1:20">
      <c r="A5" s="10" t="s">
        <v>179</v>
      </c>
      <c r="B5" s="87" t="s">
        <v>180</v>
      </c>
      <c r="C5" s="87" t="s">
        <v>429</v>
      </c>
      <c r="D5" s="87" t="s">
        <v>455</v>
      </c>
      <c r="E5" s="87" t="s">
        <v>456</v>
      </c>
      <c r="F5" s="87" t="s">
        <v>457</v>
      </c>
      <c r="G5" s="87" t="s">
        <v>458</v>
      </c>
      <c r="H5" s="88" t="s">
        <v>459</v>
      </c>
      <c r="I5" s="88" t="s">
        <v>460</v>
      </c>
      <c r="J5" s="101" t="s">
        <v>187</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435</v>
      </c>
      <c r="M6" s="90" t="s">
        <v>436</v>
      </c>
      <c r="N6" s="103" t="s">
        <v>437</v>
      </c>
      <c r="O6" s="104" t="s">
        <v>438</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t="s">
        <v>70</v>
      </c>
      <c r="B9" s="94" t="s">
        <v>70</v>
      </c>
      <c r="C9" s="94" t="s">
        <v>267</v>
      </c>
      <c r="D9" s="94" t="s">
        <v>461</v>
      </c>
      <c r="E9" s="94" t="s">
        <v>462</v>
      </c>
      <c r="F9" s="94" t="s">
        <v>76</v>
      </c>
      <c r="G9" s="94" t="s">
        <v>463</v>
      </c>
      <c r="H9" s="95" t="s">
        <v>98</v>
      </c>
      <c r="I9" s="95" t="s">
        <v>464</v>
      </c>
      <c r="J9" s="80">
        <v>30000</v>
      </c>
      <c r="K9" s="80">
        <v>30000</v>
      </c>
      <c r="L9" s="80"/>
      <c r="M9" s="80"/>
      <c r="N9" s="80"/>
      <c r="O9" s="80"/>
      <c r="P9" s="80"/>
      <c r="Q9" s="80"/>
      <c r="R9" s="80"/>
      <c r="S9" s="80"/>
      <c r="T9" s="80"/>
    </row>
    <row r="10" ht="21" customHeight="1" spans="1:20">
      <c r="A10" s="93" t="s">
        <v>70</v>
      </c>
      <c r="B10" s="94" t="s">
        <v>70</v>
      </c>
      <c r="C10" s="94" t="s">
        <v>267</v>
      </c>
      <c r="D10" s="94" t="s">
        <v>465</v>
      </c>
      <c r="E10" s="94" t="s">
        <v>466</v>
      </c>
      <c r="F10" s="94" t="s">
        <v>76</v>
      </c>
      <c r="G10" s="94" t="s">
        <v>463</v>
      </c>
      <c r="H10" s="95" t="s">
        <v>98</v>
      </c>
      <c r="I10" s="95" t="s">
        <v>465</v>
      </c>
      <c r="J10" s="80">
        <v>150000</v>
      </c>
      <c r="K10" s="80">
        <v>150000</v>
      </c>
      <c r="L10" s="80"/>
      <c r="M10" s="80"/>
      <c r="N10" s="80"/>
      <c r="O10" s="80"/>
      <c r="P10" s="80"/>
      <c r="Q10" s="80"/>
      <c r="R10" s="80"/>
      <c r="S10" s="80"/>
      <c r="T10" s="80"/>
    </row>
    <row r="11" ht="21" customHeight="1" spans="1:20">
      <c r="A11" s="96" t="s">
        <v>170</v>
      </c>
      <c r="B11" s="97"/>
      <c r="C11" s="97"/>
      <c r="D11" s="97"/>
      <c r="E11" s="97"/>
      <c r="F11" s="97"/>
      <c r="G11" s="97"/>
      <c r="H11" s="98"/>
      <c r="I11" s="106"/>
      <c r="J11" s="80">
        <v>180000</v>
      </c>
      <c r="K11" s="80">
        <v>180000</v>
      </c>
      <c r="L11" s="80"/>
      <c r="M11" s="80"/>
      <c r="N11" s="80"/>
      <c r="O11" s="80"/>
      <c r="P11" s="80"/>
      <c r="Q11" s="80"/>
      <c r="R11" s="80"/>
      <c r="S11" s="80"/>
      <c r="T11" s="80"/>
    </row>
  </sheetData>
  <mergeCells count="19">
    <mergeCell ref="A3:T3"/>
    <mergeCell ref="A4:I4"/>
    <mergeCell ref="J5:T5"/>
    <mergeCell ref="O6:T6"/>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467</v>
      </c>
    </row>
    <row r="3" ht="41.25" customHeight="1" spans="1:24">
      <c r="A3" s="73"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"单位名称："&amp;"中国共产党昆明市委员会老干部局"</f>
        <v>单位名称：中国共产党昆明市委员会老干部局</v>
      </c>
      <c r="B4" s="75"/>
      <c r="C4" s="75"/>
      <c r="D4" s="76"/>
      <c r="E4" s="77"/>
      <c r="F4" s="77"/>
      <c r="G4" s="77"/>
      <c r="H4" s="77"/>
      <c r="I4" s="77"/>
      <c r="W4" s="8"/>
      <c r="X4" s="8" t="s">
        <v>1</v>
      </c>
    </row>
    <row r="5" ht="19.5" customHeight="1" spans="1:24">
      <c r="A5" s="28" t="s">
        <v>468</v>
      </c>
      <c r="B5" s="11" t="s">
        <v>187</v>
      </c>
      <c r="C5" s="12"/>
      <c r="D5" s="12"/>
      <c r="E5" s="11" t="s">
        <v>469</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435</v>
      </c>
      <c r="E6" s="48" t="s">
        <v>470</v>
      </c>
      <c r="F6" s="48" t="s">
        <v>471</v>
      </c>
      <c r="G6" s="48" t="s">
        <v>472</v>
      </c>
      <c r="H6" s="48" t="s">
        <v>473</v>
      </c>
      <c r="I6" s="48" t="s">
        <v>474</v>
      </c>
      <c r="J6" s="48" t="s">
        <v>475</v>
      </c>
      <c r="K6" s="48" t="s">
        <v>476</v>
      </c>
      <c r="L6" s="48" t="s">
        <v>477</v>
      </c>
      <c r="M6" s="48" t="s">
        <v>478</v>
      </c>
      <c r="N6" s="48" t="s">
        <v>479</v>
      </c>
      <c r="O6" s="48" t="s">
        <v>480</v>
      </c>
      <c r="P6" s="48" t="s">
        <v>481</v>
      </c>
      <c r="Q6" s="48" t="s">
        <v>482</v>
      </c>
      <c r="R6" s="48" t="s">
        <v>483</v>
      </c>
      <c r="S6" s="48" t="s">
        <v>484</v>
      </c>
      <c r="T6" s="48" t="s">
        <v>485</v>
      </c>
      <c r="U6" s="48" t="s">
        <v>486</v>
      </c>
      <c r="V6" s="48" t="s">
        <v>487</v>
      </c>
      <c r="W6" s="48" t="s">
        <v>488</v>
      </c>
      <c r="X6" s="83" t="s">
        <v>489</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customHeight="1" spans="1:1">
      <c r="A10" t="s">
        <v>427</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490</v>
      </c>
    </row>
    <row r="3" ht="41.25" customHeight="1" spans="1:10">
      <c r="A3" s="65" t="str">
        <f>"2025"&amp;"年市对下转移支付绩效目标表"</f>
        <v>2025年市对下转移支付绩效目标表</v>
      </c>
      <c r="B3" s="4"/>
      <c r="C3" s="4"/>
      <c r="D3" s="4"/>
      <c r="E3" s="4"/>
      <c r="F3" s="66"/>
      <c r="G3" s="4"/>
      <c r="H3" s="66"/>
      <c r="I3" s="66"/>
      <c r="J3" s="4"/>
    </row>
    <row r="4" ht="17.25" customHeight="1" spans="1:1">
      <c r="A4" s="5" t="str">
        <f>"单位名称："&amp;"中国共产党昆明市委员会老干部局"</f>
        <v>单位名称：中国共产党昆明市委员会老干部局</v>
      </c>
    </row>
    <row r="5" ht="44.25" customHeight="1" spans="1:10">
      <c r="A5" s="67" t="s">
        <v>468</v>
      </c>
      <c r="B5" s="67" t="s">
        <v>285</v>
      </c>
      <c r="C5" s="67" t="s">
        <v>286</v>
      </c>
      <c r="D5" s="67" t="s">
        <v>287</v>
      </c>
      <c r="E5" s="67" t="s">
        <v>288</v>
      </c>
      <c r="F5" s="68" t="s">
        <v>289</v>
      </c>
      <c r="G5" s="67" t="s">
        <v>290</v>
      </c>
      <c r="H5" s="68" t="s">
        <v>291</v>
      </c>
      <c r="I5" s="68" t="s">
        <v>292</v>
      </c>
      <c r="J5" s="67" t="s">
        <v>293</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customHeight="1" spans="1:1">
      <c r="A9" t="s">
        <v>427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8" sqref="B18"/>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491</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"单位名称："&amp;"中国共产党昆明市委员会老干部局"</f>
        <v>单位名称：中国共产党昆明市委员会老干部局</v>
      </c>
      <c r="B4" s="45"/>
      <c r="C4" s="45"/>
      <c r="D4" s="46"/>
      <c r="F4" s="43"/>
      <c r="G4" s="42"/>
      <c r="H4" s="42"/>
      <c r="I4" s="64" t="s">
        <v>1</v>
      </c>
    </row>
    <row r="5" ht="28.5" customHeight="1" spans="1:9">
      <c r="A5" s="47" t="s">
        <v>179</v>
      </c>
      <c r="B5" s="48" t="s">
        <v>180</v>
      </c>
      <c r="C5" s="49" t="s">
        <v>492</v>
      </c>
      <c r="D5" s="47" t="s">
        <v>493</v>
      </c>
      <c r="E5" s="47" t="s">
        <v>494</v>
      </c>
      <c r="F5" s="47" t="s">
        <v>495</v>
      </c>
      <c r="G5" s="48" t="s">
        <v>496</v>
      </c>
      <c r="H5" s="36"/>
      <c r="I5" s="47"/>
    </row>
    <row r="6" ht="21" customHeight="1" spans="1:9">
      <c r="A6" s="49"/>
      <c r="B6" s="50"/>
      <c r="C6" s="50"/>
      <c r="D6" s="51"/>
      <c r="E6" s="50"/>
      <c r="F6" s="50"/>
      <c r="G6" s="48" t="s">
        <v>433</v>
      </c>
      <c r="H6" s="48" t="s">
        <v>497</v>
      </c>
      <c r="I6" s="48" t="s">
        <v>498</v>
      </c>
    </row>
    <row r="7" ht="17.25" customHeight="1" spans="1:9">
      <c r="A7" s="52" t="s">
        <v>82</v>
      </c>
      <c r="B7" s="53"/>
      <c r="C7" s="54" t="s">
        <v>83</v>
      </c>
      <c r="D7" s="52" t="s">
        <v>84</v>
      </c>
      <c r="E7" s="55" t="s">
        <v>85</v>
      </c>
      <c r="F7" s="52" t="s">
        <v>86</v>
      </c>
      <c r="G7" s="54" t="s">
        <v>87</v>
      </c>
      <c r="H7" s="56" t="s">
        <v>88</v>
      </c>
      <c r="I7" s="55" t="s">
        <v>89</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0" customHeight="1" spans="1:1">
      <c r="A10" t="s">
        <v>427</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499</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"单位名称："&amp;"中国共产党昆明市委员会老干部局"</f>
        <v>单位名称：中国共产党昆明市委员会老干部局</v>
      </c>
      <c r="B4" s="6"/>
      <c r="C4" s="6"/>
      <c r="D4" s="6"/>
      <c r="E4" s="6"/>
      <c r="F4" s="6"/>
      <c r="G4" s="6"/>
      <c r="H4" s="7"/>
      <c r="I4" s="7"/>
      <c r="J4" s="7"/>
      <c r="K4" s="8" t="s">
        <v>1</v>
      </c>
    </row>
    <row r="5" ht="21.75" customHeight="1" spans="1:11">
      <c r="A5" s="9" t="s">
        <v>259</v>
      </c>
      <c r="B5" s="9" t="s">
        <v>182</v>
      </c>
      <c r="C5" s="9" t="s">
        <v>260</v>
      </c>
      <c r="D5" s="10" t="s">
        <v>183</v>
      </c>
      <c r="E5" s="10" t="s">
        <v>184</v>
      </c>
      <c r="F5" s="10" t="s">
        <v>261</v>
      </c>
      <c r="G5" s="10" t="s">
        <v>262</v>
      </c>
      <c r="H5" s="28" t="s">
        <v>55</v>
      </c>
      <c r="I5" s="11" t="s">
        <v>500</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170</v>
      </c>
      <c r="B11" s="34"/>
      <c r="C11" s="34"/>
      <c r="D11" s="34"/>
      <c r="E11" s="34"/>
      <c r="F11" s="34"/>
      <c r="G11" s="35"/>
      <c r="H11" s="23"/>
      <c r="I11" s="23"/>
      <c r="J11" s="23"/>
      <c r="K11" s="31"/>
    </row>
    <row r="12" customHeight="1" spans="1:1">
      <c r="A12" t="s">
        <v>427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tabSelected="1" workbookViewId="0">
      <pane ySplit="1" topLeftCell="A2" activePane="bottomLeft" state="frozen"/>
      <selection/>
      <selection pane="bottomLeft" activeCell="C31" sqref="C3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501</v>
      </c>
    </row>
    <row r="3" ht="41.25" customHeight="1" spans="1:7">
      <c r="A3" s="4" t="str">
        <f>"2025"&amp;"年部门项目中期规划预算表"</f>
        <v>2025年部门项目中期规划预算表</v>
      </c>
      <c r="B3" s="4"/>
      <c r="C3" s="4"/>
      <c r="D3" s="4"/>
      <c r="E3" s="4"/>
      <c r="F3" s="4"/>
      <c r="G3" s="4"/>
    </row>
    <row r="4" ht="13.5" customHeight="1" spans="1:7">
      <c r="A4" s="5" t="str">
        <f>"单位名称："&amp;"中国共产党昆明市委员会老干部局"</f>
        <v>单位名称：中国共产党昆明市委员会老干部局</v>
      </c>
      <c r="B4" s="6"/>
      <c r="C4" s="6"/>
      <c r="D4" s="6"/>
      <c r="E4" s="7"/>
      <c r="F4" s="7"/>
      <c r="G4" s="8" t="s">
        <v>1</v>
      </c>
    </row>
    <row r="5" ht="21.75" customHeight="1" spans="1:7">
      <c r="A5" s="9" t="s">
        <v>260</v>
      </c>
      <c r="B5" s="9" t="s">
        <v>259</v>
      </c>
      <c r="C5" s="9" t="s">
        <v>182</v>
      </c>
      <c r="D5" s="10" t="s">
        <v>502</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2250000</v>
      </c>
      <c r="F9" s="23"/>
      <c r="G9" s="23"/>
    </row>
    <row r="10" ht="18.75" customHeight="1" spans="1:7">
      <c r="A10" s="21"/>
      <c r="B10" s="21" t="s">
        <v>503</v>
      </c>
      <c r="C10" s="21" t="s">
        <v>267</v>
      </c>
      <c r="D10" s="21" t="s">
        <v>504</v>
      </c>
      <c r="E10" s="23">
        <v>250000</v>
      </c>
      <c r="F10" s="23"/>
      <c r="G10" s="23"/>
    </row>
    <row r="11" ht="18.75" customHeight="1" spans="1:7">
      <c r="A11" s="24"/>
      <c r="B11" s="21" t="s">
        <v>503</v>
      </c>
      <c r="C11" s="21" t="s">
        <v>273</v>
      </c>
      <c r="D11" s="21" t="s">
        <v>504</v>
      </c>
      <c r="E11" s="23">
        <v>100000</v>
      </c>
      <c r="F11" s="23"/>
      <c r="G11" s="23"/>
    </row>
    <row r="12" ht="18.75" customHeight="1" spans="1:7">
      <c r="A12" s="24"/>
      <c r="B12" s="21" t="s">
        <v>503</v>
      </c>
      <c r="C12" s="21" t="s">
        <v>275</v>
      </c>
      <c r="D12" s="21" t="s">
        <v>504</v>
      </c>
      <c r="E12" s="23">
        <v>640000</v>
      </c>
      <c r="F12" s="23"/>
      <c r="G12" s="23"/>
    </row>
    <row r="13" ht="18.75" customHeight="1" spans="1:7">
      <c r="A13" s="24"/>
      <c r="B13" s="21" t="s">
        <v>503</v>
      </c>
      <c r="C13" s="21" t="s">
        <v>279</v>
      </c>
      <c r="D13" s="21" t="s">
        <v>504</v>
      </c>
      <c r="E13" s="23">
        <v>240000</v>
      </c>
      <c r="F13" s="23"/>
      <c r="G13" s="23"/>
    </row>
    <row r="14" ht="18.75" customHeight="1" spans="1:7">
      <c r="A14" s="24"/>
      <c r="B14" s="21" t="s">
        <v>503</v>
      </c>
      <c r="C14" s="21" t="s">
        <v>281</v>
      </c>
      <c r="D14" s="21" t="s">
        <v>504</v>
      </c>
      <c r="E14" s="23">
        <v>1000000</v>
      </c>
      <c r="F14" s="23"/>
      <c r="G14" s="23"/>
    </row>
    <row r="15" ht="18.75" customHeight="1" spans="1:7">
      <c r="A15" s="24"/>
      <c r="B15" s="21" t="s">
        <v>503</v>
      </c>
      <c r="C15" s="21" t="s">
        <v>283</v>
      </c>
      <c r="D15" s="21" t="s">
        <v>504</v>
      </c>
      <c r="E15" s="23">
        <v>20000</v>
      </c>
      <c r="F15" s="23"/>
      <c r="G15" s="23"/>
    </row>
    <row r="16" ht="18.75" customHeight="1" spans="1:7">
      <c r="A16" s="25" t="s">
        <v>55</v>
      </c>
      <c r="B16" s="26" t="s">
        <v>505</v>
      </c>
      <c r="C16" s="26"/>
      <c r="D16" s="27"/>
      <c r="E16" s="23">
        <v>2250000</v>
      </c>
      <c r="F16" s="23"/>
      <c r="G16" s="23"/>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"单位名称："&amp;"中国共产党昆明市委员会老干部局"</f>
        <v>单位名称：中国共产党昆明市委员会老干部局</v>
      </c>
      <c r="S4" s="46" t="s">
        <v>1</v>
      </c>
    </row>
    <row r="5" ht="21.75" customHeight="1" spans="1:19">
      <c r="A5" s="182" t="s">
        <v>53</v>
      </c>
      <c r="B5" s="183" t="s">
        <v>54</v>
      </c>
      <c r="C5" s="183" t="s">
        <v>55</v>
      </c>
      <c r="D5" s="184" t="s">
        <v>56</v>
      </c>
      <c r="E5" s="184"/>
      <c r="F5" s="184"/>
      <c r="G5" s="184"/>
      <c r="H5" s="184"/>
      <c r="I5" s="131"/>
      <c r="J5" s="184"/>
      <c r="K5" s="184"/>
      <c r="L5" s="184"/>
      <c r="M5" s="184"/>
      <c r="N5" s="190"/>
      <c r="O5" s="184" t="s">
        <v>45</v>
      </c>
      <c r="P5" s="184"/>
      <c r="Q5" s="184"/>
      <c r="R5" s="184"/>
      <c r="S5" s="190"/>
    </row>
    <row r="6" ht="27" customHeight="1" spans="1:19">
      <c r="A6" s="185"/>
      <c r="B6" s="186"/>
      <c r="C6" s="186"/>
      <c r="D6" s="186" t="s">
        <v>57</v>
      </c>
      <c r="E6" s="186" t="s">
        <v>58</v>
      </c>
      <c r="F6" s="186" t="s">
        <v>59</v>
      </c>
      <c r="G6" s="186" t="s">
        <v>60</v>
      </c>
      <c r="H6" s="186" t="s">
        <v>61</v>
      </c>
      <c r="I6" s="191" t="s">
        <v>62</v>
      </c>
      <c r="J6" s="192"/>
      <c r="K6" s="192"/>
      <c r="L6" s="192"/>
      <c r="M6" s="192"/>
      <c r="N6" s="193"/>
      <c r="O6" s="186" t="s">
        <v>57</v>
      </c>
      <c r="P6" s="186" t="s">
        <v>58</v>
      </c>
      <c r="Q6" s="186" t="s">
        <v>59</v>
      </c>
      <c r="R6" s="186" t="s">
        <v>60</v>
      </c>
      <c r="S6" s="186" t="s">
        <v>63</v>
      </c>
    </row>
    <row r="7" ht="30" customHeight="1" spans="1:19">
      <c r="A7" s="187"/>
      <c r="B7" s="106"/>
      <c r="C7" s="115"/>
      <c r="D7" s="115"/>
      <c r="E7" s="115"/>
      <c r="F7" s="115"/>
      <c r="G7" s="115"/>
      <c r="H7" s="115"/>
      <c r="I7" s="71" t="s">
        <v>57</v>
      </c>
      <c r="J7" s="193" t="s">
        <v>64</v>
      </c>
      <c r="K7" s="193" t="s">
        <v>65</v>
      </c>
      <c r="L7" s="193" t="s">
        <v>66</v>
      </c>
      <c r="M7" s="193" t="s">
        <v>67</v>
      </c>
      <c r="N7" s="193" t="s">
        <v>68</v>
      </c>
      <c r="O7" s="194"/>
      <c r="P7" s="194"/>
      <c r="Q7" s="194"/>
      <c r="R7" s="194"/>
      <c r="S7" s="115"/>
    </row>
    <row r="8" ht="15" customHeight="1" spans="1:19">
      <c r="A8" s="188">
        <v>1</v>
      </c>
      <c r="B8" s="188">
        <v>2</v>
      </c>
      <c r="C8" s="188">
        <v>3</v>
      </c>
      <c r="D8" s="188">
        <v>4</v>
      </c>
      <c r="E8" s="188">
        <v>5</v>
      </c>
      <c r="F8" s="188">
        <v>6</v>
      </c>
      <c r="G8" s="188">
        <v>7</v>
      </c>
      <c r="H8" s="188">
        <v>8</v>
      </c>
      <c r="I8" s="71">
        <v>9</v>
      </c>
      <c r="J8" s="188">
        <v>10</v>
      </c>
      <c r="K8" s="188">
        <v>11</v>
      </c>
      <c r="L8" s="188">
        <v>12</v>
      </c>
      <c r="M8" s="188">
        <v>13</v>
      </c>
      <c r="N8" s="188">
        <v>14</v>
      </c>
      <c r="O8" s="188">
        <v>15</v>
      </c>
      <c r="P8" s="188">
        <v>16</v>
      </c>
      <c r="Q8" s="188">
        <v>17</v>
      </c>
      <c r="R8" s="188">
        <v>18</v>
      </c>
      <c r="S8" s="188">
        <v>19</v>
      </c>
    </row>
    <row r="9" ht="18" customHeight="1" spans="1:19">
      <c r="A9" s="21" t="s">
        <v>69</v>
      </c>
      <c r="B9" s="21" t="s">
        <v>70</v>
      </c>
      <c r="C9" s="80">
        <v>20651283.44</v>
      </c>
      <c r="D9" s="80">
        <v>20651283.44</v>
      </c>
      <c r="E9" s="80">
        <v>20651283.44</v>
      </c>
      <c r="F9" s="80"/>
      <c r="G9" s="80"/>
      <c r="H9" s="80"/>
      <c r="I9" s="80"/>
      <c r="J9" s="80"/>
      <c r="K9" s="80"/>
      <c r="L9" s="80"/>
      <c r="M9" s="80"/>
      <c r="N9" s="80"/>
      <c r="O9" s="80"/>
      <c r="P9" s="80"/>
      <c r="Q9" s="80"/>
      <c r="R9" s="80"/>
      <c r="S9" s="80"/>
    </row>
    <row r="10" ht="18" customHeight="1" spans="1:19">
      <c r="A10" s="49" t="s">
        <v>55</v>
      </c>
      <c r="B10" s="189"/>
      <c r="C10" s="80">
        <v>20651283.44</v>
      </c>
      <c r="D10" s="80">
        <v>20651283.44</v>
      </c>
      <c r="E10" s="80">
        <v>20651283.44</v>
      </c>
      <c r="F10" s="80"/>
      <c r="G10" s="80"/>
      <c r="H10" s="80"/>
      <c r="I10" s="80"/>
      <c r="J10" s="80"/>
      <c r="K10" s="80"/>
      <c r="L10" s="80"/>
      <c r="M10" s="80"/>
      <c r="N10" s="80"/>
      <c r="O10" s="80"/>
      <c r="P10" s="80"/>
      <c r="Q10" s="80"/>
      <c r="R10" s="80"/>
      <c r="S10" s="80"/>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"单位名称："&amp;"中国共产党昆明市委员会老干部局"</f>
        <v>单位名称：中国共产党昆明市委员会老干部局</v>
      </c>
      <c r="O4" s="46" t="s">
        <v>1</v>
      </c>
    </row>
    <row r="5" ht="27" customHeight="1" spans="1:15">
      <c r="A5" s="168" t="s">
        <v>72</v>
      </c>
      <c r="B5" s="168" t="s">
        <v>73</v>
      </c>
      <c r="C5" s="168" t="s">
        <v>55</v>
      </c>
      <c r="D5" s="169" t="s">
        <v>58</v>
      </c>
      <c r="E5" s="170"/>
      <c r="F5" s="171"/>
      <c r="G5" s="172" t="s">
        <v>59</v>
      </c>
      <c r="H5" s="172" t="s">
        <v>60</v>
      </c>
      <c r="I5" s="172" t="s">
        <v>74</v>
      </c>
      <c r="J5" s="169" t="s">
        <v>62</v>
      </c>
      <c r="K5" s="170"/>
      <c r="L5" s="170"/>
      <c r="M5" s="170"/>
      <c r="N5" s="179"/>
      <c r="O5" s="180"/>
    </row>
    <row r="6" ht="42" customHeight="1" spans="1:15">
      <c r="A6" s="173"/>
      <c r="B6" s="173"/>
      <c r="C6" s="174"/>
      <c r="D6" s="175" t="s">
        <v>57</v>
      </c>
      <c r="E6" s="175" t="s">
        <v>75</v>
      </c>
      <c r="F6" s="175" t="s">
        <v>76</v>
      </c>
      <c r="G6" s="174"/>
      <c r="H6" s="174"/>
      <c r="I6" s="181"/>
      <c r="J6" s="175" t="s">
        <v>57</v>
      </c>
      <c r="K6" s="162" t="s">
        <v>77</v>
      </c>
      <c r="L6" s="162" t="s">
        <v>78</v>
      </c>
      <c r="M6" s="162" t="s">
        <v>79</v>
      </c>
      <c r="N6" s="162" t="s">
        <v>80</v>
      </c>
      <c r="O6" s="162"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21" customHeight="1" spans="1:15">
      <c r="A8" s="57" t="s">
        <v>97</v>
      </c>
      <c r="B8" s="57" t="s">
        <v>98</v>
      </c>
      <c r="C8" s="80">
        <v>7651291.44</v>
      </c>
      <c r="D8" s="80">
        <v>7651291.44</v>
      </c>
      <c r="E8" s="80">
        <v>5401291.44</v>
      </c>
      <c r="F8" s="80">
        <v>2250000</v>
      </c>
      <c r="G8" s="80"/>
      <c r="H8" s="80"/>
      <c r="I8" s="80"/>
      <c r="J8" s="80"/>
      <c r="K8" s="80"/>
      <c r="L8" s="80"/>
      <c r="M8" s="80"/>
      <c r="N8" s="80"/>
      <c r="O8" s="80"/>
    </row>
    <row r="9" ht="21" customHeight="1" spans="1:15">
      <c r="A9" s="176" t="s">
        <v>99</v>
      </c>
      <c r="B9" s="176" t="s">
        <v>100</v>
      </c>
      <c r="C9" s="80">
        <v>7651291.44</v>
      </c>
      <c r="D9" s="80">
        <v>7651291.44</v>
      </c>
      <c r="E9" s="80">
        <v>5401291.44</v>
      </c>
      <c r="F9" s="80">
        <v>2250000</v>
      </c>
      <c r="G9" s="80"/>
      <c r="H9" s="80"/>
      <c r="I9" s="80"/>
      <c r="J9" s="80"/>
      <c r="K9" s="80"/>
      <c r="L9" s="80"/>
      <c r="M9" s="80"/>
      <c r="N9" s="80"/>
      <c r="O9" s="80"/>
    </row>
    <row r="10" ht="21" customHeight="1" spans="1:15">
      <c r="A10" s="177" t="s">
        <v>101</v>
      </c>
      <c r="B10" s="177" t="s">
        <v>102</v>
      </c>
      <c r="C10" s="80">
        <v>5401291.44</v>
      </c>
      <c r="D10" s="80">
        <v>5401291.44</v>
      </c>
      <c r="E10" s="80">
        <v>5401291.44</v>
      </c>
      <c r="F10" s="80"/>
      <c r="G10" s="80"/>
      <c r="H10" s="80"/>
      <c r="I10" s="80"/>
      <c r="J10" s="80"/>
      <c r="K10" s="80"/>
      <c r="L10" s="80"/>
      <c r="M10" s="80"/>
      <c r="N10" s="80"/>
      <c r="O10" s="80"/>
    </row>
    <row r="11" ht="21" customHeight="1" spans="1:15">
      <c r="A11" s="177" t="s">
        <v>103</v>
      </c>
      <c r="B11" s="177" t="s">
        <v>100</v>
      </c>
      <c r="C11" s="80">
        <v>2250000</v>
      </c>
      <c r="D11" s="80">
        <v>2250000</v>
      </c>
      <c r="E11" s="80"/>
      <c r="F11" s="80">
        <v>2250000</v>
      </c>
      <c r="G11" s="80"/>
      <c r="H11" s="80"/>
      <c r="I11" s="80"/>
      <c r="J11" s="80"/>
      <c r="K11" s="80"/>
      <c r="L11" s="80"/>
      <c r="M11" s="80"/>
      <c r="N11" s="80"/>
      <c r="O11" s="80"/>
    </row>
    <row r="12" ht="21" customHeight="1" spans="1:15">
      <c r="A12" s="57" t="s">
        <v>104</v>
      </c>
      <c r="B12" s="57" t="s">
        <v>105</v>
      </c>
      <c r="C12" s="80">
        <v>11881208</v>
      </c>
      <c r="D12" s="80">
        <v>11881208</v>
      </c>
      <c r="E12" s="80">
        <v>11881208</v>
      </c>
      <c r="F12" s="80"/>
      <c r="G12" s="80"/>
      <c r="H12" s="80"/>
      <c r="I12" s="80"/>
      <c r="J12" s="80"/>
      <c r="K12" s="80"/>
      <c r="L12" s="80"/>
      <c r="M12" s="80"/>
      <c r="N12" s="80"/>
      <c r="O12" s="80"/>
    </row>
    <row r="13" ht="21" customHeight="1" spans="1:15">
      <c r="A13" s="176" t="s">
        <v>106</v>
      </c>
      <c r="B13" s="176" t="s">
        <v>107</v>
      </c>
      <c r="C13" s="80">
        <v>11881208</v>
      </c>
      <c r="D13" s="80">
        <v>11881208</v>
      </c>
      <c r="E13" s="80">
        <v>11881208</v>
      </c>
      <c r="F13" s="80"/>
      <c r="G13" s="80"/>
      <c r="H13" s="80"/>
      <c r="I13" s="80"/>
      <c r="J13" s="80"/>
      <c r="K13" s="80"/>
      <c r="L13" s="80"/>
      <c r="M13" s="80"/>
      <c r="N13" s="80"/>
      <c r="O13" s="80"/>
    </row>
    <row r="14" ht="21" customHeight="1" spans="1:15">
      <c r="A14" s="177" t="s">
        <v>108</v>
      </c>
      <c r="B14" s="177" t="s">
        <v>109</v>
      </c>
      <c r="C14" s="80">
        <v>6847200</v>
      </c>
      <c r="D14" s="80">
        <v>6847200</v>
      </c>
      <c r="E14" s="80">
        <v>6847200</v>
      </c>
      <c r="F14" s="80"/>
      <c r="G14" s="80"/>
      <c r="H14" s="80"/>
      <c r="I14" s="80"/>
      <c r="J14" s="80"/>
      <c r="K14" s="80"/>
      <c r="L14" s="80"/>
      <c r="M14" s="80"/>
      <c r="N14" s="80"/>
      <c r="O14" s="80"/>
    </row>
    <row r="15" ht="21" customHeight="1" spans="1:15">
      <c r="A15" s="177" t="s">
        <v>110</v>
      </c>
      <c r="B15" s="177" t="s">
        <v>111</v>
      </c>
      <c r="C15" s="80">
        <v>4284000</v>
      </c>
      <c r="D15" s="80">
        <v>4284000</v>
      </c>
      <c r="E15" s="80">
        <v>4284000</v>
      </c>
      <c r="F15" s="80"/>
      <c r="G15" s="80"/>
      <c r="H15" s="80"/>
      <c r="I15" s="80"/>
      <c r="J15" s="80"/>
      <c r="K15" s="80"/>
      <c r="L15" s="80"/>
      <c r="M15" s="80"/>
      <c r="N15" s="80"/>
      <c r="O15" s="80"/>
    </row>
    <row r="16" ht="21" customHeight="1" spans="1:15">
      <c r="A16" s="177" t="s">
        <v>112</v>
      </c>
      <c r="B16" s="177" t="s">
        <v>113</v>
      </c>
      <c r="C16" s="80">
        <v>526008</v>
      </c>
      <c r="D16" s="80">
        <v>526008</v>
      </c>
      <c r="E16" s="80">
        <v>526008</v>
      </c>
      <c r="F16" s="80"/>
      <c r="G16" s="80"/>
      <c r="H16" s="80"/>
      <c r="I16" s="80"/>
      <c r="J16" s="80"/>
      <c r="K16" s="80"/>
      <c r="L16" s="80"/>
      <c r="M16" s="80"/>
      <c r="N16" s="80"/>
      <c r="O16" s="80"/>
    </row>
    <row r="17" ht="21" customHeight="1" spans="1:15">
      <c r="A17" s="177" t="s">
        <v>114</v>
      </c>
      <c r="B17" s="177" t="s">
        <v>115</v>
      </c>
      <c r="C17" s="80">
        <v>224000</v>
      </c>
      <c r="D17" s="80">
        <v>224000</v>
      </c>
      <c r="E17" s="80">
        <v>224000</v>
      </c>
      <c r="F17" s="80"/>
      <c r="G17" s="80"/>
      <c r="H17" s="80"/>
      <c r="I17" s="80"/>
      <c r="J17" s="80"/>
      <c r="K17" s="80"/>
      <c r="L17" s="80"/>
      <c r="M17" s="80"/>
      <c r="N17" s="80"/>
      <c r="O17" s="80"/>
    </row>
    <row r="18" ht="21" customHeight="1" spans="1:15">
      <c r="A18" s="57" t="s">
        <v>116</v>
      </c>
      <c r="B18" s="57" t="s">
        <v>117</v>
      </c>
      <c r="C18" s="80">
        <v>588384</v>
      </c>
      <c r="D18" s="80">
        <v>588384</v>
      </c>
      <c r="E18" s="80">
        <v>588384</v>
      </c>
      <c r="F18" s="80"/>
      <c r="G18" s="80"/>
      <c r="H18" s="80"/>
      <c r="I18" s="80"/>
      <c r="J18" s="80"/>
      <c r="K18" s="80"/>
      <c r="L18" s="80"/>
      <c r="M18" s="80"/>
      <c r="N18" s="80"/>
      <c r="O18" s="80"/>
    </row>
    <row r="19" ht="21" customHeight="1" spans="1:15">
      <c r="A19" s="176" t="s">
        <v>118</v>
      </c>
      <c r="B19" s="176" t="s">
        <v>119</v>
      </c>
      <c r="C19" s="80">
        <v>588384</v>
      </c>
      <c r="D19" s="80">
        <v>588384</v>
      </c>
      <c r="E19" s="80">
        <v>588384</v>
      </c>
      <c r="F19" s="80"/>
      <c r="G19" s="80"/>
      <c r="H19" s="80"/>
      <c r="I19" s="80"/>
      <c r="J19" s="80"/>
      <c r="K19" s="80"/>
      <c r="L19" s="80"/>
      <c r="M19" s="80"/>
      <c r="N19" s="80"/>
      <c r="O19" s="80"/>
    </row>
    <row r="20" ht="21" customHeight="1" spans="1:15">
      <c r="A20" s="177" t="s">
        <v>120</v>
      </c>
      <c r="B20" s="177" t="s">
        <v>121</v>
      </c>
      <c r="C20" s="80">
        <v>405240</v>
      </c>
      <c r="D20" s="80">
        <v>405240</v>
      </c>
      <c r="E20" s="80">
        <v>405240</v>
      </c>
      <c r="F20" s="80"/>
      <c r="G20" s="80"/>
      <c r="H20" s="80"/>
      <c r="I20" s="80"/>
      <c r="J20" s="80"/>
      <c r="K20" s="80"/>
      <c r="L20" s="80"/>
      <c r="M20" s="80"/>
      <c r="N20" s="80"/>
      <c r="O20" s="80"/>
    </row>
    <row r="21" ht="21" customHeight="1" spans="1:15">
      <c r="A21" s="177" t="s">
        <v>122</v>
      </c>
      <c r="B21" s="177" t="s">
        <v>123</v>
      </c>
      <c r="C21" s="80">
        <v>164160</v>
      </c>
      <c r="D21" s="80">
        <v>164160</v>
      </c>
      <c r="E21" s="80">
        <v>164160</v>
      </c>
      <c r="F21" s="80"/>
      <c r="G21" s="80"/>
      <c r="H21" s="80"/>
      <c r="I21" s="80"/>
      <c r="J21" s="80"/>
      <c r="K21" s="80"/>
      <c r="L21" s="80"/>
      <c r="M21" s="80"/>
      <c r="N21" s="80"/>
      <c r="O21" s="80"/>
    </row>
    <row r="22" ht="21" customHeight="1" spans="1:15">
      <c r="A22" s="177" t="s">
        <v>124</v>
      </c>
      <c r="B22" s="177" t="s">
        <v>125</v>
      </c>
      <c r="C22" s="80">
        <v>18984</v>
      </c>
      <c r="D22" s="80">
        <v>18984</v>
      </c>
      <c r="E22" s="80">
        <v>18984</v>
      </c>
      <c r="F22" s="80"/>
      <c r="G22" s="80"/>
      <c r="H22" s="80"/>
      <c r="I22" s="80"/>
      <c r="J22" s="80"/>
      <c r="K22" s="80"/>
      <c r="L22" s="80"/>
      <c r="M22" s="80"/>
      <c r="N22" s="80"/>
      <c r="O22" s="80"/>
    </row>
    <row r="23" ht="21" customHeight="1" spans="1:15">
      <c r="A23" s="57" t="s">
        <v>126</v>
      </c>
      <c r="B23" s="57" t="s">
        <v>127</v>
      </c>
      <c r="C23" s="80">
        <v>530400</v>
      </c>
      <c r="D23" s="80">
        <v>530400</v>
      </c>
      <c r="E23" s="80">
        <v>530400</v>
      </c>
      <c r="F23" s="80"/>
      <c r="G23" s="80"/>
      <c r="H23" s="80"/>
      <c r="I23" s="80"/>
      <c r="J23" s="80"/>
      <c r="K23" s="80"/>
      <c r="L23" s="80"/>
      <c r="M23" s="80"/>
      <c r="N23" s="80"/>
      <c r="O23" s="80"/>
    </row>
    <row r="24" ht="21" customHeight="1" spans="1:15">
      <c r="A24" s="176" t="s">
        <v>128</v>
      </c>
      <c r="B24" s="176" t="s">
        <v>129</v>
      </c>
      <c r="C24" s="80">
        <v>530400</v>
      </c>
      <c r="D24" s="80">
        <v>530400</v>
      </c>
      <c r="E24" s="80">
        <v>530400</v>
      </c>
      <c r="F24" s="80"/>
      <c r="G24" s="80"/>
      <c r="H24" s="80"/>
      <c r="I24" s="80"/>
      <c r="J24" s="80"/>
      <c r="K24" s="80"/>
      <c r="L24" s="80"/>
      <c r="M24" s="80"/>
      <c r="N24" s="80"/>
      <c r="O24" s="80"/>
    </row>
    <row r="25" ht="21" customHeight="1" spans="1:15">
      <c r="A25" s="177" t="s">
        <v>130</v>
      </c>
      <c r="B25" s="177" t="s">
        <v>131</v>
      </c>
      <c r="C25" s="80">
        <v>530400</v>
      </c>
      <c r="D25" s="80">
        <v>530400</v>
      </c>
      <c r="E25" s="80">
        <v>530400</v>
      </c>
      <c r="F25" s="80"/>
      <c r="G25" s="80"/>
      <c r="H25" s="80"/>
      <c r="I25" s="80"/>
      <c r="J25" s="80"/>
      <c r="K25" s="80"/>
      <c r="L25" s="80"/>
      <c r="M25" s="80"/>
      <c r="N25" s="80"/>
      <c r="O25" s="80"/>
    </row>
    <row r="26" ht="21" customHeight="1" spans="1:15">
      <c r="A26" s="178" t="s">
        <v>55</v>
      </c>
      <c r="B26" s="35"/>
      <c r="C26" s="80">
        <v>20651283.44</v>
      </c>
      <c r="D26" s="80">
        <v>20651283.44</v>
      </c>
      <c r="E26" s="80">
        <v>18401283.44</v>
      </c>
      <c r="F26" s="80">
        <v>2250000</v>
      </c>
      <c r="G26" s="80"/>
      <c r="H26" s="80"/>
      <c r="I26" s="80"/>
      <c r="J26" s="80"/>
      <c r="K26" s="80"/>
      <c r="L26" s="80"/>
      <c r="M26" s="80"/>
      <c r="N26" s="80"/>
      <c r="O26" s="80"/>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132</v>
      </c>
    </row>
    <row r="3" ht="41.25" customHeight="1" spans="1:1">
      <c r="A3" s="41" t="str">
        <f>"2025"&amp;"年部门财政拨款收支预算总表"</f>
        <v>2025年部门财政拨款收支预算总表</v>
      </c>
    </row>
    <row r="4" ht="17.25" customHeight="1" spans="1:4">
      <c r="A4" s="44" t="str">
        <f>"单位名称："&amp;"中国共产党昆明市委员会老干部局"</f>
        <v>单位名称：中国共产党昆明市委员会老干部局</v>
      </c>
      <c r="B4" s="161"/>
      <c r="D4" s="46" t="s">
        <v>1</v>
      </c>
    </row>
    <row r="5" ht="17.25" customHeight="1" spans="1:4">
      <c r="A5" s="162" t="s">
        <v>2</v>
      </c>
      <c r="B5" s="163"/>
      <c r="C5" s="162" t="s">
        <v>3</v>
      </c>
      <c r="D5" s="163"/>
    </row>
    <row r="6" ht="18.75" customHeight="1" spans="1:4">
      <c r="A6" s="162" t="s">
        <v>4</v>
      </c>
      <c r="B6" s="162" t="s">
        <v>5</v>
      </c>
      <c r="C6" s="162" t="s">
        <v>6</v>
      </c>
      <c r="D6" s="162" t="s">
        <v>5</v>
      </c>
    </row>
    <row r="7" ht="16.5" customHeight="1" spans="1:4">
      <c r="A7" s="164" t="s">
        <v>133</v>
      </c>
      <c r="B7" s="80">
        <v>20651283.44</v>
      </c>
      <c r="C7" s="164" t="s">
        <v>134</v>
      </c>
      <c r="D7" s="80">
        <v>20651283.44</v>
      </c>
    </row>
    <row r="8" ht="16.5" customHeight="1" spans="1:4">
      <c r="A8" s="164" t="s">
        <v>135</v>
      </c>
      <c r="B8" s="80">
        <v>20651283.44</v>
      </c>
      <c r="C8" s="164" t="s">
        <v>136</v>
      </c>
      <c r="D8" s="80">
        <v>7651291.44</v>
      </c>
    </row>
    <row r="9" ht="16.5" customHeight="1" spans="1:4">
      <c r="A9" s="164" t="s">
        <v>137</v>
      </c>
      <c r="B9" s="80"/>
      <c r="C9" s="164" t="s">
        <v>138</v>
      </c>
      <c r="D9" s="80"/>
    </row>
    <row r="10" ht="16.5" customHeight="1" spans="1:4">
      <c r="A10" s="164" t="s">
        <v>139</v>
      </c>
      <c r="B10" s="80"/>
      <c r="C10" s="164" t="s">
        <v>140</v>
      </c>
      <c r="D10" s="80"/>
    </row>
    <row r="11" ht="16.5" customHeight="1" spans="1:4">
      <c r="A11" s="164" t="s">
        <v>141</v>
      </c>
      <c r="B11" s="80"/>
      <c r="C11" s="164" t="s">
        <v>142</v>
      </c>
      <c r="D11" s="80"/>
    </row>
    <row r="12" ht="16.5" customHeight="1" spans="1:4">
      <c r="A12" s="164" t="s">
        <v>135</v>
      </c>
      <c r="B12" s="80"/>
      <c r="C12" s="164" t="s">
        <v>143</v>
      </c>
      <c r="D12" s="80"/>
    </row>
    <row r="13" ht="16.5" customHeight="1" spans="1:4">
      <c r="A13" s="145" t="s">
        <v>137</v>
      </c>
      <c r="B13" s="80"/>
      <c r="C13" s="69" t="s">
        <v>144</v>
      </c>
      <c r="D13" s="80"/>
    </row>
    <row r="14" ht="16.5" customHeight="1" spans="1:4">
      <c r="A14" s="145" t="s">
        <v>139</v>
      </c>
      <c r="B14" s="80"/>
      <c r="C14" s="69" t="s">
        <v>145</v>
      </c>
      <c r="D14" s="80"/>
    </row>
    <row r="15" ht="16.5" customHeight="1" spans="1:4">
      <c r="A15" s="165"/>
      <c r="B15" s="80"/>
      <c r="C15" s="69" t="s">
        <v>146</v>
      </c>
      <c r="D15" s="80">
        <v>11881208</v>
      </c>
    </row>
    <row r="16" ht="16.5" customHeight="1" spans="1:4">
      <c r="A16" s="165"/>
      <c r="B16" s="80"/>
      <c r="C16" s="69" t="s">
        <v>147</v>
      </c>
      <c r="D16" s="80">
        <v>588384</v>
      </c>
    </row>
    <row r="17" ht="16.5" customHeight="1" spans="1:4">
      <c r="A17" s="165"/>
      <c r="B17" s="80"/>
      <c r="C17" s="69" t="s">
        <v>148</v>
      </c>
      <c r="D17" s="80"/>
    </row>
    <row r="18" ht="16.5" customHeight="1" spans="1:4">
      <c r="A18" s="165"/>
      <c r="B18" s="80"/>
      <c r="C18" s="69" t="s">
        <v>149</v>
      </c>
      <c r="D18" s="80"/>
    </row>
    <row r="19" ht="16.5" customHeight="1" spans="1:4">
      <c r="A19" s="165"/>
      <c r="B19" s="80"/>
      <c r="C19" s="69" t="s">
        <v>150</v>
      </c>
      <c r="D19" s="80"/>
    </row>
    <row r="20" ht="16.5" customHeight="1" spans="1:4">
      <c r="A20" s="165"/>
      <c r="B20" s="80"/>
      <c r="C20" s="69" t="s">
        <v>151</v>
      </c>
      <c r="D20" s="80"/>
    </row>
    <row r="21" ht="16.5" customHeight="1" spans="1:4">
      <c r="A21" s="165"/>
      <c r="B21" s="80"/>
      <c r="C21" s="69" t="s">
        <v>152</v>
      </c>
      <c r="D21" s="80"/>
    </row>
    <row r="22" ht="16.5" customHeight="1" spans="1:4">
      <c r="A22" s="165"/>
      <c r="B22" s="80"/>
      <c r="C22" s="69" t="s">
        <v>153</v>
      </c>
      <c r="D22" s="80"/>
    </row>
    <row r="23" ht="16.5" customHeight="1" spans="1:4">
      <c r="A23" s="165"/>
      <c r="B23" s="80"/>
      <c r="C23" s="69" t="s">
        <v>154</v>
      </c>
      <c r="D23" s="80"/>
    </row>
    <row r="24" ht="16.5" customHeight="1" spans="1:4">
      <c r="A24" s="165"/>
      <c r="B24" s="80"/>
      <c r="C24" s="69" t="s">
        <v>155</v>
      </c>
      <c r="D24" s="80"/>
    </row>
    <row r="25" ht="16.5" customHeight="1" spans="1:4">
      <c r="A25" s="165"/>
      <c r="B25" s="80"/>
      <c r="C25" s="69" t="s">
        <v>156</v>
      </c>
      <c r="D25" s="80"/>
    </row>
    <row r="26" ht="16.5" customHeight="1" spans="1:4">
      <c r="A26" s="165"/>
      <c r="B26" s="80"/>
      <c r="C26" s="69" t="s">
        <v>157</v>
      </c>
      <c r="D26" s="80">
        <v>530400</v>
      </c>
    </row>
    <row r="27" ht="16.5" customHeight="1" spans="1:4">
      <c r="A27" s="165"/>
      <c r="B27" s="80"/>
      <c r="C27" s="69" t="s">
        <v>158</v>
      </c>
      <c r="D27" s="80"/>
    </row>
    <row r="28" ht="16.5" customHeight="1" spans="1:4">
      <c r="A28" s="165"/>
      <c r="B28" s="80"/>
      <c r="C28" s="69" t="s">
        <v>159</v>
      </c>
      <c r="D28" s="80"/>
    </row>
    <row r="29" ht="16.5" customHeight="1" spans="1:4">
      <c r="A29" s="165"/>
      <c r="B29" s="80"/>
      <c r="C29" s="69" t="s">
        <v>160</v>
      </c>
      <c r="D29" s="80"/>
    </row>
    <row r="30" ht="16.5" customHeight="1" spans="1:4">
      <c r="A30" s="165"/>
      <c r="B30" s="80"/>
      <c r="C30" s="69" t="s">
        <v>161</v>
      </c>
      <c r="D30" s="80"/>
    </row>
    <row r="31" ht="16.5" customHeight="1" spans="1:4">
      <c r="A31" s="165"/>
      <c r="B31" s="80"/>
      <c r="C31" s="69" t="s">
        <v>162</v>
      </c>
      <c r="D31" s="80"/>
    </row>
    <row r="32" ht="16.5" customHeight="1" spans="1:4">
      <c r="A32" s="165"/>
      <c r="B32" s="80"/>
      <c r="C32" s="145" t="s">
        <v>163</v>
      </c>
      <c r="D32" s="80"/>
    </row>
    <row r="33" ht="16.5" customHeight="1" spans="1:4">
      <c r="A33" s="165"/>
      <c r="B33" s="80"/>
      <c r="C33" s="145" t="s">
        <v>164</v>
      </c>
      <c r="D33" s="80"/>
    </row>
    <row r="34" ht="16.5" customHeight="1" spans="1:4">
      <c r="A34" s="165"/>
      <c r="B34" s="80"/>
      <c r="C34" s="30" t="s">
        <v>165</v>
      </c>
      <c r="D34" s="80"/>
    </row>
    <row r="35" ht="15" customHeight="1" spans="1:4">
      <c r="A35" s="166" t="s">
        <v>50</v>
      </c>
      <c r="B35" s="167">
        <v>20651283.44</v>
      </c>
      <c r="C35" s="166" t="s">
        <v>51</v>
      </c>
      <c r="D35" s="167">
        <v>20651283.44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5"/>
      <c r="F2" s="72"/>
      <c r="G2" s="140" t="s">
        <v>166</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tr">
        <f>"单位名称："&amp;"中国共产党昆明市委员会老干部局"</f>
        <v>单位名称：中国共产党昆明市委员会老干部局</v>
      </c>
      <c r="F4" s="121"/>
      <c r="G4" s="140" t="s">
        <v>1</v>
      </c>
    </row>
    <row r="5" ht="20.25" customHeight="1" spans="1:7">
      <c r="A5" s="156" t="s">
        <v>167</v>
      </c>
      <c r="B5" s="157"/>
      <c r="C5" s="125" t="s">
        <v>55</v>
      </c>
      <c r="D5" s="148" t="s">
        <v>75</v>
      </c>
      <c r="E5" s="12"/>
      <c r="F5" s="13"/>
      <c r="G5" s="137" t="s">
        <v>76</v>
      </c>
    </row>
    <row r="6" ht="20.25" customHeight="1" spans="1:7">
      <c r="A6" s="158" t="s">
        <v>72</v>
      </c>
      <c r="B6" s="158" t="s">
        <v>73</v>
      </c>
      <c r="C6" s="19"/>
      <c r="D6" s="130" t="s">
        <v>57</v>
      </c>
      <c r="E6" s="130" t="s">
        <v>168</v>
      </c>
      <c r="F6" s="130" t="s">
        <v>169</v>
      </c>
      <c r="G6" s="139"/>
    </row>
    <row r="7" ht="15" customHeight="1" spans="1:7">
      <c r="A7" s="60" t="s">
        <v>82</v>
      </c>
      <c r="B7" s="60" t="s">
        <v>83</v>
      </c>
      <c r="C7" s="60" t="s">
        <v>84</v>
      </c>
      <c r="D7" s="60" t="s">
        <v>85</v>
      </c>
      <c r="E7" s="60" t="s">
        <v>86</v>
      </c>
      <c r="F7" s="60" t="s">
        <v>87</v>
      </c>
      <c r="G7" s="60" t="s">
        <v>88</v>
      </c>
    </row>
    <row r="8" ht="18" customHeight="1" spans="1:7">
      <c r="A8" s="30" t="s">
        <v>97</v>
      </c>
      <c r="B8" s="30" t="s">
        <v>98</v>
      </c>
      <c r="C8" s="80">
        <v>7651291.44</v>
      </c>
      <c r="D8" s="80">
        <v>5401291.44</v>
      </c>
      <c r="E8" s="80">
        <v>4315268</v>
      </c>
      <c r="F8" s="80">
        <v>1086023.44</v>
      </c>
      <c r="G8" s="80">
        <v>2250000</v>
      </c>
    </row>
    <row r="9" ht="18" customHeight="1" spans="1:7">
      <c r="A9" s="134" t="s">
        <v>99</v>
      </c>
      <c r="B9" s="134" t="s">
        <v>100</v>
      </c>
      <c r="C9" s="80">
        <v>7651291.44</v>
      </c>
      <c r="D9" s="80">
        <v>5401291.44</v>
      </c>
      <c r="E9" s="80">
        <v>4315268</v>
      </c>
      <c r="F9" s="80">
        <v>1086023.44</v>
      </c>
      <c r="G9" s="80">
        <v>2250000</v>
      </c>
    </row>
    <row r="10" ht="18" customHeight="1" spans="1:7">
      <c r="A10" s="159" t="s">
        <v>101</v>
      </c>
      <c r="B10" s="159" t="s">
        <v>102</v>
      </c>
      <c r="C10" s="80">
        <v>5401291.44</v>
      </c>
      <c r="D10" s="80">
        <v>5401291.44</v>
      </c>
      <c r="E10" s="80">
        <v>4315268</v>
      </c>
      <c r="F10" s="80">
        <v>1086023.44</v>
      </c>
      <c r="G10" s="80"/>
    </row>
    <row r="11" ht="18" customHeight="1" spans="1:7">
      <c r="A11" s="159" t="s">
        <v>103</v>
      </c>
      <c r="B11" s="159" t="s">
        <v>100</v>
      </c>
      <c r="C11" s="80">
        <v>2250000</v>
      </c>
      <c r="D11" s="80"/>
      <c r="E11" s="80"/>
      <c r="F11" s="80"/>
      <c r="G11" s="80">
        <v>2250000</v>
      </c>
    </row>
    <row r="12" ht="18" customHeight="1" spans="1:7">
      <c r="A12" s="30" t="s">
        <v>104</v>
      </c>
      <c r="B12" s="30" t="s">
        <v>105</v>
      </c>
      <c r="C12" s="80">
        <v>11881208</v>
      </c>
      <c r="D12" s="80">
        <v>11881208</v>
      </c>
      <c r="E12" s="80">
        <v>11881208</v>
      </c>
      <c r="F12" s="80"/>
      <c r="G12" s="80"/>
    </row>
    <row r="13" ht="18" customHeight="1" spans="1:7">
      <c r="A13" s="134" t="s">
        <v>106</v>
      </c>
      <c r="B13" s="134" t="s">
        <v>107</v>
      </c>
      <c r="C13" s="80">
        <v>11881208</v>
      </c>
      <c r="D13" s="80">
        <v>11881208</v>
      </c>
      <c r="E13" s="80">
        <v>11881208</v>
      </c>
      <c r="F13" s="80"/>
      <c r="G13" s="80"/>
    </row>
    <row r="14" ht="18" customHeight="1" spans="1:7">
      <c r="A14" s="159" t="s">
        <v>108</v>
      </c>
      <c r="B14" s="159" t="s">
        <v>109</v>
      </c>
      <c r="C14" s="80">
        <v>6847200</v>
      </c>
      <c r="D14" s="80">
        <v>6847200</v>
      </c>
      <c r="E14" s="80">
        <v>6847200</v>
      </c>
      <c r="F14" s="80"/>
      <c r="G14" s="80"/>
    </row>
    <row r="15" ht="18" customHeight="1" spans="1:7">
      <c r="A15" s="159" t="s">
        <v>110</v>
      </c>
      <c r="B15" s="159" t="s">
        <v>111</v>
      </c>
      <c r="C15" s="80">
        <v>4284000</v>
      </c>
      <c r="D15" s="80">
        <v>4284000</v>
      </c>
      <c r="E15" s="80">
        <v>4284000</v>
      </c>
      <c r="F15" s="80"/>
      <c r="G15" s="80"/>
    </row>
    <row r="16" ht="18" customHeight="1" spans="1:7">
      <c r="A16" s="159" t="s">
        <v>112</v>
      </c>
      <c r="B16" s="159" t="s">
        <v>113</v>
      </c>
      <c r="C16" s="80">
        <v>526008</v>
      </c>
      <c r="D16" s="80">
        <v>526008</v>
      </c>
      <c r="E16" s="80">
        <v>526008</v>
      </c>
      <c r="F16" s="80"/>
      <c r="G16" s="80"/>
    </row>
    <row r="17" ht="18" customHeight="1" spans="1:7">
      <c r="A17" s="159" t="s">
        <v>114</v>
      </c>
      <c r="B17" s="159" t="s">
        <v>115</v>
      </c>
      <c r="C17" s="80">
        <v>224000</v>
      </c>
      <c r="D17" s="80">
        <v>224000</v>
      </c>
      <c r="E17" s="80">
        <v>224000</v>
      </c>
      <c r="F17" s="80"/>
      <c r="G17" s="80"/>
    </row>
    <row r="18" ht="18" customHeight="1" spans="1:7">
      <c r="A18" s="30" t="s">
        <v>116</v>
      </c>
      <c r="B18" s="30" t="s">
        <v>117</v>
      </c>
      <c r="C18" s="80">
        <v>588384</v>
      </c>
      <c r="D18" s="80">
        <v>588384</v>
      </c>
      <c r="E18" s="80">
        <v>588384</v>
      </c>
      <c r="F18" s="80"/>
      <c r="G18" s="80"/>
    </row>
    <row r="19" ht="18" customHeight="1" spans="1:7">
      <c r="A19" s="134" t="s">
        <v>118</v>
      </c>
      <c r="B19" s="134" t="s">
        <v>119</v>
      </c>
      <c r="C19" s="80">
        <v>588384</v>
      </c>
      <c r="D19" s="80">
        <v>588384</v>
      </c>
      <c r="E19" s="80">
        <v>588384</v>
      </c>
      <c r="F19" s="80"/>
      <c r="G19" s="80"/>
    </row>
    <row r="20" ht="18" customHeight="1" spans="1:7">
      <c r="A20" s="159" t="s">
        <v>120</v>
      </c>
      <c r="B20" s="159" t="s">
        <v>121</v>
      </c>
      <c r="C20" s="80">
        <v>405240</v>
      </c>
      <c r="D20" s="80">
        <v>405240</v>
      </c>
      <c r="E20" s="80">
        <v>405240</v>
      </c>
      <c r="F20" s="80"/>
      <c r="G20" s="80"/>
    </row>
    <row r="21" ht="18" customHeight="1" spans="1:7">
      <c r="A21" s="159" t="s">
        <v>122</v>
      </c>
      <c r="B21" s="159" t="s">
        <v>123</v>
      </c>
      <c r="C21" s="80">
        <v>164160</v>
      </c>
      <c r="D21" s="80">
        <v>164160</v>
      </c>
      <c r="E21" s="80">
        <v>164160</v>
      </c>
      <c r="F21" s="80"/>
      <c r="G21" s="80"/>
    </row>
    <row r="22" ht="18" customHeight="1" spans="1:7">
      <c r="A22" s="159" t="s">
        <v>124</v>
      </c>
      <c r="B22" s="159" t="s">
        <v>125</v>
      </c>
      <c r="C22" s="80">
        <v>18984</v>
      </c>
      <c r="D22" s="80">
        <v>18984</v>
      </c>
      <c r="E22" s="80">
        <v>18984</v>
      </c>
      <c r="F22" s="80"/>
      <c r="G22" s="80"/>
    </row>
    <row r="23" ht="18" customHeight="1" spans="1:7">
      <c r="A23" s="30" t="s">
        <v>126</v>
      </c>
      <c r="B23" s="30" t="s">
        <v>127</v>
      </c>
      <c r="C23" s="80">
        <v>530400</v>
      </c>
      <c r="D23" s="80">
        <v>530400</v>
      </c>
      <c r="E23" s="80">
        <v>530400</v>
      </c>
      <c r="F23" s="80"/>
      <c r="G23" s="80"/>
    </row>
    <row r="24" ht="18" customHeight="1" spans="1:7">
      <c r="A24" s="134" t="s">
        <v>128</v>
      </c>
      <c r="B24" s="134" t="s">
        <v>129</v>
      </c>
      <c r="C24" s="80">
        <v>530400</v>
      </c>
      <c r="D24" s="80">
        <v>530400</v>
      </c>
      <c r="E24" s="80">
        <v>530400</v>
      </c>
      <c r="F24" s="80"/>
      <c r="G24" s="80"/>
    </row>
    <row r="25" ht="18" customHeight="1" spans="1:7">
      <c r="A25" s="159" t="s">
        <v>130</v>
      </c>
      <c r="B25" s="159" t="s">
        <v>131</v>
      </c>
      <c r="C25" s="80">
        <v>530400</v>
      </c>
      <c r="D25" s="80">
        <v>530400</v>
      </c>
      <c r="E25" s="80">
        <v>530400</v>
      </c>
      <c r="F25" s="80"/>
      <c r="G25" s="80"/>
    </row>
    <row r="26" ht="18" customHeight="1" spans="1:7">
      <c r="A26" s="79" t="s">
        <v>170</v>
      </c>
      <c r="B26" s="160" t="s">
        <v>170</v>
      </c>
      <c r="C26" s="80">
        <v>20651283.44</v>
      </c>
      <c r="D26" s="80">
        <v>18401283.44</v>
      </c>
      <c r="E26" s="80">
        <v>17315260</v>
      </c>
      <c r="F26" s="80">
        <v>1086023.44</v>
      </c>
      <c r="G26" s="80">
        <v>2250000</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2" t="s">
        <v>171</v>
      </c>
    </row>
    <row r="3" ht="41.25" customHeight="1" spans="1:6">
      <c r="A3" s="153" t="str">
        <f>"2025"&amp;"年一般公共预算“三公”经费支出预算表"</f>
        <v>2025年一般公共预算“三公”经费支出预算表</v>
      </c>
      <c r="B3" s="43"/>
      <c r="C3" s="43"/>
      <c r="D3" s="43"/>
      <c r="E3" s="42"/>
      <c r="F3" s="43"/>
    </row>
    <row r="4" customHeight="1" spans="1:6">
      <c r="A4" s="111" t="str">
        <f>"单位名称："&amp;"中国共产党昆明市委员会老干部局"</f>
        <v>单位名称：中国共产党昆明市委员会老干部局</v>
      </c>
      <c r="B4" s="154"/>
      <c r="D4" s="43"/>
      <c r="E4" s="42"/>
      <c r="F4" s="64" t="s">
        <v>1</v>
      </c>
    </row>
    <row r="5" ht="27" customHeight="1" spans="1:6">
      <c r="A5" s="47" t="s">
        <v>172</v>
      </c>
      <c r="B5" s="47" t="s">
        <v>173</v>
      </c>
      <c r="C5" s="49" t="s">
        <v>174</v>
      </c>
      <c r="D5" s="47"/>
      <c r="E5" s="48"/>
      <c r="F5" s="47" t="s">
        <v>175</v>
      </c>
    </row>
    <row r="6" ht="28.5" customHeight="1" spans="1:6">
      <c r="A6" s="155"/>
      <c r="B6" s="51"/>
      <c r="C6" s="48" t="s">
        <v>57</v>
      </c>
      <c r="D6" s="48" t="s">
        <v>176</v>
      </c>
      <c r="E6" s="48" t="s">
        <v>177</v>
      </c>
      <c r="F6" s="50"/>
    </row>
    <row r="7" ht="17.25" customHeight="1" spans="1:6">
      <c r="A7" s="56" t="s">
        <v>82</v>
      </c>
      <c r="B7" s="56" t="s">
        <v>83</v>
      </c>
      <c r="C7" s="56" t="s">
        <v>84</v>
      </c>
      <c r="D7" s="56" t="s">
        <v>85</v>
      </c>
      <c r="E7" s="56" t="s">
        <v>86</v>
      </c>
      <c r="F7" s="56" t="s">
        <v>87</v>
      </c>
    </row>
    <row r="8" ht="17.25" customHeight="1" spans="1:6">
      <c r="A8" s="80">
        <v>326112</v>
      </c>
      <c r="B8" s="80"/>
      <c r="C8" s="80">
        <v>317736</v>
      </c>
      <c r="D8" s="80"/>
      <c r="E8" s="80">
        <v>317736</v>
      </c>
      <c r="F8" s="80">
        <v>8376</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5"/>
  <sheetViews>
    <sheetView showZeros="0" topLeftCell="I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5"/>
      <c r="C2" s="141"/>
      <c r="E2" s="142"/>
      <c r="F2" s="142"/>
      <c r="G2" s="142"/>
      <c r="H2" s="142"/>
      <c r="I2" s="84"/>
      <c r="J2" s="84"/>
      <c r="K2" s="84"/>
      <c r="L2" s="84"/>
      <c r="M2" s="84"/>
      <c r="N2" s="84"/>
      <c r="R2" s="84"/>
      <c r="V2" s="141"/>
      <c r="X2" s="3" t="s">
        <v>178</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"单位名称："&amp;"中国共产党昆明市委员会老干部局"</f>
        <v>单位名称：中国共产党昆明市委员会老干部局</v>
      </c>
      <c r="B4" s="6"/>
      <c r="C4" s="143"/>
      <c r="D4" s="143"/>
      <c r="E4" s="143"/>
      <c r="F4" s="143"/>
      <c r="G4" s="143"/>
      <c r="H4" s="143"/>
      <c r="I4" s="86"/>
      <c r="J4" s="86"/>
      <c r="K4" s="86"/>
      <c r="L4" s="86"/>
      <c r="M4" s="86"/>
      <c r="N4" s="86"/>
      <c r="O4" s="7"/>
      <c r="P4" s="7"/>
      <c r="Q4" s="7"/>
      <c r="R4" s="86"/>
      <c r="V4" s="141"/>
      <c r="X4" s="3" t="s">
        <v>1</v>
      </c>
    </row>
    <row r="5" ht="18" customHeight="1" spans="1:24">
      <c r="A5" s="9" t="s">
        <v>179</v>
      </c>
      <c r="B5" s="9" t="s">
        <v>180</v>
      </c>
      <c r="C5" s="9" t="s">
        <v>181</v>
      </c>
      <c r="D5" s="9" t="s">
        <v>182</v>
      </c>
      <c r="E5" s="9" t="s">
        <v>183</v>
      </c>
      <c r="F5" s="9" t="s">
        <v>184</v>
      </c>
      <c r="G5" s="9" t="s">
        <v>185</v>
      </c>
      <c r="H5" s="9" t="s">
        <v>186</v>
      </c>
      <c r="I5" s="148" t="s">
        <v>187</v>
      </c>
      <c r="J5" s="81" t="s">
        <v>187</v>
      </c>
      <c r="K5" s="81"/>
      <c r="L5" s="81"/>
      <c r="M5" s="81"/>
      <c r="N5" s="81"/>
      <c r="O5" s="12"/>
      <c r="P5" s="12"/>
      <c r="Q5" s="12"/>
      <c r="R5" s="102" t="s">
        <v>61</v>
      </c>
      <c r="S5" s="81" t="s">
        <v>62</v>
      </c>
      <c r="T5" s="81"/>
      <c r="U5" s="81"/>
      <c r="V5" s="81"/>
      <c r="W5" s="81"/>
      <c r="X5" s="82"/>
    </row>
    <row r="6" ht="18" customHeight="1" spans="1:24">
      <c r="A6" s="14"/>
      <c r="B6" s="29"/>
      <c r="C6" s="127"/>
      <c r="D6" s="14"/>
      <c r="E6" s="14"/>
      <c r="F6" s="14"/>
      <c r="G6" s="14"/>
      <c r="H6" s="14"/>
      <c r="I6" s="125" t="s">
        <v>188</v>
      </c>
      <c r="J6" s="148" t="s">
        <v>58</v>
      </c>
      <c r="K6" s="81"/>
      <c r="L6" s="81"/>
      <c r="M6" s="81"/>
      <c r="N6" s="82"/>
      <c r="O6" s="11" t="s">
        <v>189</v>
      </c>
      <c r="P6" s="12"/>
      <c r="Q6" s="13"/>
      <c r="R6" s="9" t="s">
        <v>61</v>
      </c>
      <c r="S6" s="148" t="s">
        <v>62</v>
      </c>
      <c r="T6" s="102" t="s">
        <v>64</v>
      </c>
      <c r="U6" s="81" t="s">
        <v>62</v>
      </c>
      <c r="V6" s="102" t="s">
        <v>66</v>
      </c>
      <c r="W6" s="102" t="s">
        <v>67</v>
      </c>
      <c r="X6" s="151" t="s">
        <v>68</v>
      </c>
    </row>
    <row r="7" ht="19.5" customHeight="1" spans="1:24">
      <c r="A7" s="29"/>
      <c r="B7" s="29"/>
      <c r="C7" s="29"/>
      <c r="D7" s="29"/>
      <c r="E7" s="29"/>
      <c r="F7" s="29"/>
      <c r="G7" s="29"/>
      <c r="H7" s="29"/>
      <c r="I7" s="29"/>
      <c r="J7" s="149" t="s">
        <v>190</v>
      </c>
      <c r="K7" s="9" t="s">
        <v>191</v>
      </c>
      <c r="L7" s="9" t="s">
        <v>192</v>
      </c>
      <c r="M7" s="9" t="s">
        <v>193</v>
      </c>
      <c r="N7" s="9" t="s">
        <v>194</v>
      </c>
      <c r="O7" s="9" t="s">
        <v>58</v>
      </c>
      <c r="P7" s="9" t="s">
        <v>59</v>
      </c>
      <c r="Q7" s="9" t="s">
        <v>60</v>
      </c>
      <c r="R7" s="29"/>
      <c r="S7" s="9" t="s">
        <v>57</v>
      </c>
      <c r="T7" s="9" t="s">
        <v>64</v>
      </c>
      <c r="U7" s="9" t="s">
        <v>195</v>
      </c>
      <c r="V7" s="9" t="s">
        <v>66</v>
      </c>
      <c r="W7" s="9" t="s">
        <v>67</v>
      </c>
      <c r="X7" s="9" t="s">
        <v>68</v>
      </c>
    </row>
    <row r="8" ht="37.5" customHeight="1" spans="1:24">
      <c r="A8" s="144"/>
      <c r="B8" s="19"/>
      <c r="C8" s="144"/>
      <c r="D8" s="144"/>
      <c r="E8" s="144"/>
      <c r="F8" s="144"/>
      <c r="G8" s="144"/>
      <c r="H8" s="144"/>
      <c r="I8" s="144"/>
      <c r="J8" s="150" t="s">
        <v>57</v>
      </c>
      <c r="K8" s="17" t="s">
        <v>196</v>
      </c>
      <c r="L8" s="17" t="s">
        <v>192</v>
      </c>
      <c r="M8" s="17" t="s">
        <v>193</v>
      </c>
      <c r="N8" s="17" t="s">
        <v>194</v>
      </c>
      <c r="O8" s="17" t="s">
        <v>192</v>
      </c>
      <c r="P8" s="17" t="s">
        <v>193</v>
      </c>
      <c r="Q8" s="17" t="s">
        <v>194</v>
      </c>
      <c r="R8" s="17" t="s">
        <v>61</v>
      </c>
      <c r="S8" s="17" t="s">
        <v>57</v>
      </c>
      <c r="T8" s="17" t="s">
        <v>64</v>
      </c>
      <c r="U8" s="17" t="s">
        <v>195</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5" t="s">
        <v>70</v>
      </c>
      <c r="B10" s="145" t="s">
        <v>70</v>
      </c>
      <c r="C10" s="145" t="s">
        <v>197</v>
      </c>
      <c r="D10" s="145" t="s">
        <v>198</v>
      </c>
      <c r="E10" s="145" t="s">
        <v>101</v>
      </c>
      <c r="F10" s="145" t="s">
        <v>102</v>
      </c>
      <c r="G10" s="145" t="s">
        <v>199</v>
      </c>
      <c r="H10" s="145" t="s">
        <v>200</v>
      </c>
      <c r="I10" s="80">
        <v>55000</v>
      </c>
      <c r="J10" s="80">
        <v>55000</v>
      </c>
      <c r="K10" s="80"/>
      <c r="L10" s="80"/>
      <c r="M10" s="80">
        <v>55000</v>
      </c>
      <c r="N10" s="80"/>
      <c r="O10" s="80"/>
      <c r="P10" s="80"/>
      <c r="Q10" s="80"/>
      <c r="R10" s="80"/>
      <c r="S10" s="80"/>
      <c r="T10" s="80"/>
      <c r="U10" s="80"/>
      <c r="V10" s="80"/>
      <c r="W10" s="80"/>
      <c r="X10" s="80"/>
    </row>
    <row r="11" ht="20.25" customHeight="1" spans="1:24">
      <c r="A11" s="145" t="s">
        <v>70</v>
      </c>
      <c r="B11" s="145" t="s">
        <v>70</v>
      </c>
      <c r="C11" s="145" t="s">
        <v>197</v>
      </c>
      <c r="D11" s="145" t="s">
        <v>198</v>
      </c>
      <c r="E11" s="145" t="s">
        <v>101</v>
      </c>
      <c r="F11" s="145" t="s">
        <v>102</v>
      </c>
      <c r="G11" s="145" t="s">
        <v>199</v>
      </c>
      <c r="H11" s="145" t="s">
        <v>200</v>
      </c>
      <c r="I11" s="80">
        <v>5000</v>
      </c>
      <c r="J11" s="80">
        <v>5000</v>
      </c>
      <c r="K11" s="24"/>
      <c r="L11" s="24"/>
      <c r="M11" s="80">
        <v>5000</v>
      </c>
      <c r="N11" s="24"/>
      <c r="O11" s="80"/>
      <c r="P11" s="80"/>
      <c r="Q11" s="80"/>
      <c r="R11" s="80"/>
      <c r="S11" s="80"/>
      <c r="T11" s="80"/>
      <c r="U11" s="80"/>
      <c r="V11" s="80"/>
      <c r="W11" s="80"/>
      <c r="X11" s="80"/>
    </row>
    <row r="12" ht="20.25" customHeight="1" spans="1:24">
      <c r="A12" s="145" t="s">
        <v>70</v>
      </c>
      <c r="B12" s="145" t="s">
        <v>70</v>
      </c>
      <c r="C12" s="145" t="s">
        <v>197</v>
      </c>
      <c r="D12" s="145" t="s">
        <v>198</v>
      </c>
      <c r="E12" s="145" t="s">
        <v>101</v>
      </c>
      <c r="F12" s="145" t="s">
        <v>102</v>
      </c>
      <c r="G12" s="145" t="s">
        <v>201</v>
      </c>
      <c r="H12" s="145" t="s">
        <v>202</v>
      </c>
      <c r="I12" s="80">
        <v>29688</v>
      </c>
      <c r="J12" s="80">
        <v>29688</v>
      </c>
      <c r="K12" s="24"/>
      <c r="L12" s="24"/>
      <c r="M12" s="80">
        <v>29688</v>
      </c>
      <c r="N12" s="24"/>
      <c r="O12" s="80"/>
      <c r="P12" s="80"/>
      <c r="Q12" s="80"/>
      <c r="R12" s="80"/>
      <c r="S12" s="80"/>
      <c r="T12" s="80"/>
      <c r="U12" s="80"/>
      <c r="V12" s="80"/>
      <c r="W12" s="80"/>
      <c r="X12" s="80"/>
    </row>
    <row r="13" ht="20.25" customHeight="1" spans="1:24">
      <c r="A13" s="145" t="s">
        <v>70</v>
      </c>
      <c r="B13" s="145" t="s">
        <v>70</v>
      </c>
      <c r="C13" s="145" t="s">
        <v>197</v>
      </c>
      <c r="D13" s="145" t="s">
        <v>198</v>
      </c>
      <c r="E13" s="145" t="s">
        <v>101</v>
      </c>
      <c r="F13" s="145" t="s">
        <v>102</v>
      </c>
      <c r="G13" s="145" t="s">
        <v>203</v>
      </c>
      <c r="H13" s="145" t="s">
        <v>204</v>
      </c>
      <c r="I13" s="80">
        <v>55200</v>
      </c>
      <c r="J13" s="80">
        <v>55200</v>
      </c>
      <c r="K13" s="24"/>
      <c r="L13" s="24"/>
      <c r="M13" s="80">
        <v>55200</v>
      </c>
      <c r="N13" s="24"/>
      <c r="O13" s="80"/>
      <c r="P13" s="80"/>
      <c r="Q13" s="80"/>
      <c r="R13" s="80"/>
      <c r="S13" s="80"/>
      <c r="T13" s="80"/>
      <c r="U13" s="80"/>
      <c r="V13" s="80"/>
      <c r="W13" s="80"/>
      <c r="X13" s="80"/>
    </row>
    <row r="14" ht="20.25" customHeight="1" spans="1:24">
      <c r="A14" s="145" t="s">
        <v>70</v>
      </c>
      <c r="B14" s="145" t="s">
        <v>70</v>
      </c>
      <c r="C14" s="145" t="s">
        <v>197</v>
      </c>
      <c r="D14" s="145" t="s">
        <v>198</v>
      </c>
      <c r="E14" s="145" t="s">
        <v>101</v>
      </c>
      <c r="F14" s="145" t="s">
        <v>102</v>
      </c>
      <c r="G14" s="145" t="s">
        <v>205</v>
      </c>
      <c r="H14" s="145" t="s">
        <v>206</v>
      </c>
      <c r="I14" s="80">
        <v>38400</v>
      </c>
      <c r="J14" s="80">
        <v>38400</v>
      </c>
      <c r="K14" s="24"/>
      <c r="L14" s="24"/>
      <c r="M14" s="80">
        <v>38400</v>
      </c>
      <c r="N14" s="24"/>
      <c r="O14" s="80"/>
      <c r="P14" s="80"/>
      <c r="Q14" s="80"/>
      <c r="R14" s="80"/>
      <c r="S14" s="80"/>
      <c r="T14" s="80"/>
      <c r="U14" s="80"/>
      <c r="V14" s="80"/>
      <c r="W14" s="80"/>
      <c r="X14" s="80"/>
    </row>
    <row r="15" ht="20.25" customHeight="1" spans="1:24">
      <c r="A15" s="145" t="s">
        <v>70</v>
      </c>
      <c r="B15" s="145" t="s">
        <v>70</v>
      </c>
      <c r="C15" s="145" t="s">
        <v>197</v>
      </c>
      <c r="D15" s="145" t="s">
        <v>198</v>
      </c>
      <c r="E15" s="145" t="s">
        <v>101</v>
      </c>
      <c r="F15" s="145" t="s">
        <v>102</v>
      </c>
      <c r="G15" s="145" t="s">
        <v>207</v>
      </c>
      <c r="H15" s="145" t="s">
        <v>208</v>
      </c>
      <c r="I15" s="80">
        <v>100000</v>
      </c>
      <c r="J15" s="80">
        <v>100000</v>
      </c>
      <c r="K15" s="24"/>
      <c r="L15" s="24"/>
      <c r="M15" s="80">
        <v>100000</v>
      </c>
      <c r="N15" s="24"/>
      <c r="O15" s="80"/>
      <c r="P15" s="80"/>
      <c r="Q15" s="80"/>
      <c r="R15" s="80"/>
      <c r="S15" s="80"/>
      <c r="T15" s="80"/>
      <c r="U15" s="80"/>
      <c r="V15" s="80"/>
      <c r="W15" s="80"/>
      <c r="X15" s="80"/>
    </row>
    <row r="16" ht="20.25" customHeight="1" spans="1:24">
      <c r="A16" s="145" t="s">
        <v>70</v>
      </c>
      <c r="B16" s="145" t="s">
        <v>70</v>
      </c>
      <c r="C16" s="145" t="s">
        <v>197</v>
      </c>
      <c r="D16" s="145" t="s">
        <v>198</v>
      </c>
      <c r="E16" s="145" t="s">
        <v>101</v>
      </c>
      <c r="F16" s="145" t="s">
        <v>102</v>
      </c>
      <c r="G16" s="145" t="s">
        <v>209</v>
      </c>
      <c r="H16" s="145" t="s">
        <v>210</v>
      </c>
      <c r="I16" s="80">
        <v>9600</v>
      </c>
      <c r="J16" s="80">
        <v>9600</v>
      </c>
      <c r="K16" s="24"/>
      <c r="L16" s="24"/>
      <c r="M16" s="80">
        <v>9600</v>
      </c>
      <c r="N16" s="24"/>
      <c r="O16" s="80"/>
      <c r="P16" s="80"/>
      <c r="Q16" s="80"/>
      <c r="R16" s="80"/>
      <c r="S16" s="80"/>
      <c r="T16" s="80"/>
      <c r="U16" s="80"/>
      <c r="V16" s="80"/>
      <c r="W16" s="80"/>
      <c r="X16" s="80"/>
    </row>
    <row r="17" ht="20.25" customHeight="1" spans="1:24">
      <c r="A17" s="145" t="s">
        <v>70</v>
      </c>
      <c r="B17" s="145" t="s">
        <v>70</v>
      </c>
      <c r="C17" s="145" t="s">
        <v>197</v>
      </c>
      <c r="D17" s="145" t="s">
        <v>198</v>
      </c>
      <c r="E17" s="145" t="s">
        <v>101</v>
      </c>
      <c r="F17" s="145" t="s">
        <v>102</v>
      </c>
      <c r="G17" s="145" t="s">
        <v>211</v>
      </c>
      <c r="H17" s="145" t="s">
        <v>212</v>
      </c>
      <c r="I17" s="80">
        <v>72000</v>
      </c>
      <c r="J17" s="80">
        <v>72000</v>
      </c>
      <c r="K17" s="24"/>
      <c r="L17" s="24"/>
      <c r="M17" s="80">
        <v>72000</v>
      </c>
      <c r="N17" s="24"/>
      <c r="O17" s="80"/>
      <c r="P17" s="80"/>
      <c r="Q17" s="80"/>
      <c r="R17" s="80"/>
      <c r="S17" s="80"/>
      <c r="T17" s="80"/>
      <c r="U17" s="80"/>
      <c r="V17" s="80"/>
      <c r="W17" s="80"/>
      <c r="X17" s="80"/>
    </row>
    <row r="18" ht="20.25" customHeight="1" spans="1:24">
      <c r="A18" s="145" t="s">
        <v>70</v>
      </c>
      <c r="B18" s="145" t="s">
        <v>70</v>
      </c>
      <c r="C18" s="145" t="s">
        <v>197</v>
      </c>
      <c r="D18" s="145" t="s">
        <v>198</v>
      </c>
      <c r="E18" s="145" t="s">
        <v>101</v>
      </c>
      <c r="F18" s="145" t="s">
        <v>102</v>
      </c>
      <c r="G18" s="145" t="s">
        <v>213</v>
      </c>
      <c r="H18" s="145" t="s">
        <v>214</v>
      </c>
      <c r="I18" s="80">
        <v>28140</v>
      </c>
      <c r="J18" s="80">
        <v>28140</v>
      </c>
      <c r="K18" s="24"/>
      <c r="L18" s="24"/>
      <c r="M18" s="80">
        <v>28140</v>
      </c>
      <c r="N18" s="24"/>
      <c r="O18" s="80"/>
      <c r="P18" s="80"/>
      <c r="Q18" s="80"/>
      <c r="R18" s="80"/>
      <c r="S18" s="80"/>
      <c r="T18" s="80"/>
      <c r="U18" s="80"/>
      <c r="V18" s="80"/>
      <c r="W18" s="80"/>
      <c r="X18" s="80"/>
    </row>
    <row r="19" ht="20.25" customHeight="1" spans="1:24">
      <c r="A19" s="145" t="s">
        <v>70</v>
      </c>
      <c r="B19" s="145" t="s">
        <v>70</v>
      </c>
      <c r="C19" s="145" t="s">
        <v>197</v>
      </c>
      <c r="D19" s="145" t="s">
        <v>198</v>
      </c>
      <c r="E19" s="145" t="s">
        <v>101</v>
      </c>
      <c r="F19" s="145" t="s">
        <v>102</v>
      </c>
      <c r="G19" s="145" t="s">
        <v>215</v>
      </c>
      <c r="H19" s="145" t="s">
        <v>216</v>
      </c>
      <c r="I19" s="80">
        <v>17000</v>
      </c>
      <c r="J19" s="80">
        <v>17000</v>
      </c>
      <c r="K19" s="24"/>
      <c r="L19" s="24"/>
      <c r="M19" s="80">
        <v>17000</v>
      </c>
      <c r="N19" s="24"/>
      <c r="O19" s="80"/>
      <c r="P19" s="80"/>
      <c r="Q19" s="80"/>
      <c r="R19" s="80"/>
      <c r="S19" s="80"/>
      <c r="T19" s="80"/>
      <c r="U19" s="80"/>
      <c r="V19" s="80"/>
      <c r="W19" s="80"/>
      <c r="X19" s="80"/>
    </row>
    <row r="20" ht="20.25" customHeight="1" spans="1:24">
      <c r="A20" s="145" t="s">
        <v>70</v>
      </c>
      <c r="B20" s="145" t="s">
        <v>70</v>
      </c>
      <c r="C20" s="145" t="s">
        <v>197</v>
      </c>
      <c r="D20" s="145" t="s">
        <v>198</v>
      </c>
      <c r="E20" s="145" t="s">
        <v>101</v>
      </c>
      <c r="F20" s="145" t="s">
        <v>102</v>
      </c>
      <c r="G20" s="145" t="s">
        <v>215</v>
      </c>
      <c r="H20" s="145" t="s">
        <v>216</v>
      </c>
      <c r="I20" s="80">
        <v>30400</v>
      </c>
      <c r="J20" s="80">
        <v>30400</v>
      </c>
      <c r="K20" s="24"/>
      <c r="L20" s="24"/>
      <c r="M20" s="80">
        <v>30400</v>
      </c>
      <c r="N20" s="24"/>
      <c r="O20" s="80"/>
      <c r="P20" s="80"/>
      <c r="Q20" s="80"/>
      <c r="R20" s="80"/>
      <c r="S20" s="80"/>
      <c r="T20" s="80"/>
      <c r="U20" s="80"/>
      <c r="V20" s="80"/>
      <c r="W20" s="80"/>
      <c r="X20" s="80"/>
    </row>
    <row r="21" ht="20.25" customHeight="1" spans="1:24">
      <c r="A21" s="145" t="s">
        <v>70</v>
      </c>
      <c r="B21" s="145" t="s">
        <v>70</v>
      </c>
      <c r="C21" s="145" t="s">
        <v>197</v>
      </c>
      <c r="D21" s="145" t="s">
        <v>198</v>
      </c>
      <c r="E21" s="145" t="s">
        <v>101</v>
      </c>
      <c r="F21" s="145" t="s">
        <v>102</v>
      </c>
      <c r="G21" s="145" t="s">
        <v>215</v>
      </c>
      <c r="H21" s="145" t="s">
        <v>216</v>
      </c>
      <c r="I21" s="80">
        <v>12000</v>
      </c>
      <c r="J21" s="80">
        <v>12000</v>
      </c>
      <c r="K21" s="24"/>
      <c r="L21" s="24"/>
      <c r="M21" s="80">
        <v>12000</v>
      </c>
      <c r="N21" s="24"/>
      <c r="O21" s="80"/>
      <c r="P21" s="80"/>
      <c r="Q21" s="80"/>
      <c r="R21" s="80"/>
      <c r="S21" s="80"/>
      <c r="T21" s="80"/>
      <c r="U21" s="80"/>
      <c r="V21" s="80"/>
      <c r="W21" s="80"/>
      <c r="X21" s="80"/>
    </row>
    <row r="22" ht="20.25" customHeight="1" spans="1:24">
      <c r="A22" s="145" t="s">
        <v>70</v>
      </c>
      <c r="B22" s="145" t="s">
        <v>70</v>
      </c>
      <c r="C22" s="145" t="s">
        <v>217</v>
      </c>
      <c r="D22" s="145" t="s">
        <v>218</v>
      </c>
      <c r="E22" s="145" t="s">
        <v>101</v>
      </c>
      <c r="F22" s="145" t="s">
        <v>102</v>
      </c>
      <c r="G22" s="145" t="s">
        <v>219</v>
      </c>
      <c r="H22" s="145" t="s">
        <v>220</v>
      </c>
      <c r="I22" s="80">
        <v>1304172</v>
      </c>
      <c r="J22" s="80">
        <v>1304172</v>
      </c>
      <c r="K22" s="24"/>
      <c r="L22" s="24"/>
      <c r="M22" s="80">
        <v>1304172</v>
      </c>
      <c r="N22" s="24"/>
      <c r="O22" s="80"/>
      <c r="P22" s="80"/>
      <c r="Q22" s="80"/>
      <c r="R22" s="80"/>
      <c r="S22" s="80"/>
      <c r="T22" s="80"/>
      <c r="U22" s="80"/>
      <c r="V22" s="80"/>
      <c r="W22" s="80"/>
      <c r="X22" s="80"/>
    </row>
    <row r="23" ht="20.25" customHeight="1" spans="1:24">
      <c r="A23" s="145" t="s">
        <v>70</v>
      </c>
      <c r="B23" s="145" t="s">
        <v>70</v>
      </c>
      <c r="C23" s="145" t="s">
        <v>217</v>
      </c>
      <c r="D23" s="145" t="s">
        <v>218</v>
      </c>
      <c r="E23" s="145" t="s">
        <v>101</v>
      </c>
      <c r="F23" s="145" t="s">
        <v>102</v>
      </c>
      <c r="G23" s="145" t="s">
        <v>221</v>
      </c>
      <c r="H23" s="145" t="s">
        <v>222</v>
      </c>
      <c r="I23" s="80">
        <v>1703616</v>
      </c>
      <c r="J23" s="80">
        <v>1703616</v>
      </c>
      <c r="K23" s="24"/>
      <c r="L23" s="24"/>
      <c r="M23" s="80">
        <v>1703616</v>
      </c>
      <c r="N23" s="24"/>
      <c r="O23" s="80"/>
      <c r="P23" s="80"/>
      <c r="Q23" s="80"/>
      <c r="R23" s="80"/>
      <c r="S23" s="80"/>
      <c r="T23" s="80"/>
      <c r="U23" s="80"/>
      <c r="V23" s="80"/>
      <c r="W23" s="80"/>
      <c r="X23" s="80"/>
    </row>
    <row r="24" ht="20.25" customHeight="1" spans="1:24">
      <c r="A24" s="145" t="s">
        <v>70</v>
      </c>
      <c r="B24" s="145" t="s">
        <v>70</v>
      </c>
      <c r="C24" s="145" t="s">
        <v>217</v>
      </c>
      <c r="D24" s="145" t="s">
        <v>218</v>
      </c>
      <c r="E24" s="145" t="s">
        <v>101</v>
      </c>
      <c r="F24" s="145" t="s">
        <v>102</v>
      </c>
      <c r="G24" s="145" t="s">
        <v>223</v>
      </c>
      <c r="H24" s="145" t="s">
        <v>224</v>
      </c>
      <c r="I24" s="80">
        <v>108681</v>
      </c>
      <c r="J24" s="80">
        <v>108681</v>
      </c>
      <c r="K24" s="24"/>
      <c r="L24" s="24"/>
      <c r="M24" s="80">
        <v>108681</v>
      </c>
      <c r="N24" s="24"/>
      <c r="O24" s="80"/>
      <c r="P24" s="80"/>
      <c r="Q24" s="80"/>
      <c r="R24" s="80"/>
      <c r="S24" s="80"/>
      <c r="T24" s="80"/>
      <c r="U24" s="80"/>
      <c r="V24" s="80"/>
      <c r="W24" s="80"/>
      <c r="X24" s="80"/>
    </row>
    <row r="25" ht="20.25" customHeight="1" spans="1:24">
      <c r="A25" s="145" t="s">
        <v>70</v>
      </c>
      <c r="B25" s="145" t="s">
        <v>70</v>
      </c>
      <c r="C25" s="145" t="s">
        <v>225</v>
      </c>
      <c r="D25" s="145" t="s">
        <v>226</v>
      </c>
      <c r="E25" s="145" t="s">
        <v>112</v>
      </c>
      <c r="F25" s="145" t="s">
        <v>113</v>
      </c>
      <c r="G25" s="145" t="s">
        <v>227</v>
      </c>
      <c r="H25" s="145" t="s">
        <v>228</v>
      </c>
      <c r="I25" s="80">
        <v>526008</v>
      </c>
      <c r="J25" s="80">
        <v>526008</v>
      </c>
      <c r="K25" s="24"/>
      <c r="L25" s="24"/>
      <c r="M25" s="80">
        <v>526008</v>
      </c>
      <c r="N25" s="24"/>
      <c r="O25" s="80"/>
      <c r="P25" s="80"/>
      <c r="Q25" s="80"/>
      <c r="R25" s="80"/>
      <c r="S25" s="80"/>
      <c r="T25" s="80"/>
      <c r="U25" s="80"/>
      <c r="V25" s="80"/>
      <c r="W25" s="80"/>
      <c r="X25" s="80"/>
    </row>
    <row r="26" ht="20.25" customHeight="1" spans="1:24">
      <c r="A26" s="145" t="s">
        <v>70</v>
      </c>
      <c r="B26" s="145" t="s">
        <v>70</v>
      </c>
      <c r="C26" s="145" t="s">
        <v>225</v>
      </c>
      <c r="D26" s="145" t="s">
        <v>226</v>
      </c>
      <c r="E26" s="145" t="s">
        <v>114</v>
      </c>
      <c r="F26" s="145" t="s">
        <v>115</v>
      </c>
      <c r="G26" s="145" t="s">
        <v>229</v>
      </c>
      <c r="H26" s="145" t="s">
        <v>230</v>
      </c>
      <c r="I26" s="80">
        <v>224000</v>
      </c>
      <c r="J26" s="80">
        <v>224000</v>
      </c>
      <c r="K26" s="24"/>
      <c r="L26" s="24"/>
      <c r="M26" s="80">
        <v>224000</v>
      </c>
      <c r="N26" s="24"/>
      <c r="O26" s="80"/>
      <c r="P26" s="80"/>
      <c r="Q26" s="80"/>
      <c r="R26" s="80"/>
      <c r="S26" s="80"/>
      <c r="T26" s="80"/>
      <c r="U26" s="80"/>
      <c r="V26" s="80"/>
      <c r="W26" s="80"/>
      <c r="X26" s="80"/>
    </row>
    <row r="27" ht="20.25" customHeight="1" spans="1:24">
      <c r="A27" s="145" t="s">
        <v>70</v>
      </c>
      <c r="B27" s="145" t="s">
        <v>70</v>
      </c>
      <c r="C27" s="145" t="s">
        <v>225</v>
      </c>
      <c r="D27" s="145" t="s">
        <v>226</v>
      </c>
      <c r="E27" s="145" t="s">
        <v>120</v>
      </c>
      <c r="F27" s="145" t="s">
        <v>121</v>
      </c>
      <c r="G27" s="145" t="s">
        <v>231</v>
      </c>
      <c r="H27" s="145" t="s">
        <v>232</v>
      </c>
      <c r="I27" s="80">
        <v>259680</v>
      </c>
      <c r="J27" s="80">
        <v>259680</v>
      </c>
      <c r="K27" s="24"/>
      <c r="L27" s="24"/>
      <c r="M27" s="80">
        <v>259680</v>
      </c>
      <c r="N27" s="24"/>
      <c r="O27" s="80"/>
      <c r="P27" s="80"/>
      <c r="Q27" s="80"/>
      <c r="R27" s="80"/>
      <c r="S27" s="80"/>
      <c r="T27" s="80"/>
      <c r="U27" s="80"/>
      <c r="V27" s="80"/>
      <c r="W27" s="80"/>
      <c r="X27" s="80"/>
    </row>
    <row r="28" ht="20.25" customHeight="1" spans="1:24">
      <c r="A28" s="145" t="s">
        <v>70</v>
      </c>
      <c r="B28" s="145" t="s">
        <v>70</v>
      </c>
      <c r="C28" s="145" t="s">
        <v>225</v>
      </c>
      <c r="D28" s="145" t="s">
        <v>226</v>
      </c>
      <c r="E28" s="145" t="s">
        <v>122</v>
      </c>
      <c r="F28" s="145" t="s">
        <v>123</v>
      </c>
      <c r="G28" s="145" t="s">
        <v>233</v>
      </c>
      <c r="H28" s="145" t="s">
        <v>234</v>
      </c>
      <c r="I28" s="80">
        <v>164160</v>
      </c>
      <c r="J28" s="80">
        <v>164160</v>
      </c>
      <c r="K28" s="24"/>
      <c r="L28" s="24"/>
      <c r="M28" s="80">
        <v>164160</v>
      </c>
      <c r="N28" s="24"/>
      <c r="O28" s="80"/>
      <c r="P28" s="80"/>
      <c r="Q28" s="80"/>
      <c r="R28" s="80"/>
      <c r="S28" s="80"/>
      <c r="T28" s="80"/>
      <c r="U28" s="80"/>
      <c r="V28" s="80"/>
      <c r="W28" s="80"/>
      <c r="X28" s="80"/>
    </row>
    <row r="29" ht="20.25" customHeight="1" spans="1:24">
      <c r="A29" s="145" t="s">
        <v>70</v>
      </c>
      <c r="B29" s="145" t="s">
        <v>70</v>
      </c>
      <c r="C29" s="145" t="s">
        <v>225</v>
      </c>
      <c r="D29" s="145" t="s">
        <v>226</v>
      </c>
      <c r="E29" s="145" t="s">
        <v>101</v>
      </c>
      <c r="F29" s="145" t="s">
        <v>102</v>
      </c>
      <c r="G29" s="145" t="s">
        <v>235</v>
      </c>
      <c r="H29" s="145" t="s">
        <v>236</v>
      </c>
      <c r="I29" s="80">
        <v>959</v>
      </c>
      <c r="J29" s="80">
        <v>959</v>
      </c>
      <c r="K29" s="24"/>
      <c r="L29" s="24"/>
      <c r="M29" s="80">
        <v>959</v>
      </c>
      <c r="N29" s="24"/>
      <c r="O29" s="80"/>
      <c r="P29" s="80"/>
      <c r="Q29" s="80"/>
      <c r="R29" s="80"/>
      <c r="S29" s="80"/>
      <c r="T29" s="80"/>
      <c r="U29" s="80"/>
      <c r="V29" s="80"/>
      <c r="W29" s="80"/>
      <c r="X29" s="80"/>
    </row>
    <row r="30" ht="20.25" customHeight="1" spans="1:24">
      <c r="A30" s="145" t="s">
        <v>70</v>
      </c>
      <c r="B30" s="145" t="s">
        <v>70</v>
      </c>
      <c r="C30" s="145" t="s">
        <v>225</v>
      </c>
      <c r="D30" s="145" t="s">
        <v>226</v>
      </c>
      <c r="E30" s="145" t="s">
        <v>124</v>
      </c>
      <c r="F30" s="145" t="s">
        <v>125</v>
      </c>
      <c r="G30" s="145" t="s">
        <v>235</v>
      </c>
      <c r="H30" s="145" t="s">
        <v>236</v>
      </c>
      <c r="I30" s="80">
        <v>6576</v>
      </c>
      <c r="J30" s="80">
        <v>6576</v>
      </c>
      <c r="K30" s="24"/>
      <c r="L30" s="24"/>
      <c r="M30" s="80">
        <v>6576</v>
      </c>
      <c r="N30" s="24"/>
      <c r="O30" s="80"/>
      <c r="P30" s="80"/>
      <c r="Q30" s="80"/>
      <c r="R30" s="80"/>
      <c r="S30" s="80"/>
      <c r="T30" s="80"/>
      <c r="U30" s="80"/>
      <c r="V30" s="80"/>
      <c r="W30" s="80"/>
      <c r="X30" s="80"/>
    </row>
    <row r="31" ht="20.25" customHeight="1" spans="1:24">
      <c r="A31" s="145" t="s">
        <v>70</v>
      </c>
      <c r="B31" s="145" t="s">
        <v>70</v>
      </c>
      <c r="C31" s="145" t="s">
        <v>225</v>
      </c>
      <c r="D31" s="145" t="s">
        <v>226</v>
      </c>
      <c r="E31" s="145" t="s">
        <v>124</v>
      </c>
      <c r="F31" s="145" t="s">
        <v>125</v>
      </c>
      <c r="G31" s="145" t="s">
        <v>235</v>
      </c>
      <c r="H31" s="145" t="s">
        <v>236</v>
      </c>
      <c r="I31" s="80">
        <v>12408</v>
      </c>
      <c r="J31" s="80">
        <v>12408</v>
      </c>
      <c r="K31" s="24"/>
      <c r="L31" s="24"/>
      <c r="M31" s="80">
        <v>12408</v>
      </c>
      <c r="N31" s="24"/>
      <c r="O31" s="80"/>
      <c r="P31" s="80"/>
      <c r="Q31" s="80"/>
      <c r="R31" s="80"/>
      <c r="S31" s="80"/>
      <c r="T31" s="80"/>
      <c r="U31" s="80"/>
      <c r="V31" s="80"/>
      <c r="W31" s="80"/>
      <c r="X31" s="80"/>
    </row>
    <row r="32" ht="20.25" customHeight="1" spans="1:24">
      <c r="A32" s="145" t="s">
        <v>70</v>
      </c>
      <c r="B32" s="145" t="s">
        <v>70</v>
      </c>
      <c r="C32" s="145" t="s">
        <v>225</v>
      </c>
      <c r="D32" s="145" t="s">
        <v>226</v>
      </c>
      <c r="E32" s="145" t="s">
        <v>120</v>
      </c>
      <c r="F32" s="145" t="s">
        <v>121</v>
      </c>
      <c r="G32" s="145" t="s">
        <v>237</v>
      </c>
      <c r="H32" s="145" t="s">
        <v>238</v>
      </c>
      <c r="I32" s="80">
        <v>9960</v>
      </c>
      <c r="J32" s="80">
        <v>9960</v>
      </c>
      <c r="K32" s="24"/>
      <c r="L32" s="24"/>
      <c r="M32" s="80">
        <v>9960</v>
      </c>
      <c r="N32" s="24"/>
      <c r="O32" s="80"/>
      <c r="P32" s="80"/>
      <c r="Q32" s="80"/>
      <c r="R32" s="80"/>
      <c r="S32" s="80"/>
      <c r="T32" s="80"/>
      <c r="U32" s="80"/>
      <c r="V32" s="80"/>
      <c r="W32" s="80"/>
      <c r="X32" s="80"/>
    </row>
    <row r="33" ht="20.25" customHeight="1" spans="1:24">
      <c r="A33" s="145" t="s">
        <v>70</v>
      </c>
      <c r="B33" s="145" t="s">
        <v>70</v>
      </c>
      <c r="C33" s="145" t="s">
        <v>225</v>
      </c>
      <c r="D33" s="145" t="s">
        <v>226</v>
      </c>
      <c r="E33" s="145" t="s">
        <v>120</v>
      </c>
      <c r="F33" s="145" t="s">
        <v>121</v>
      </c>
      <c r="G33" s="145" t="s">
        <v>237</v>
      </c>
      <c r="H33" s="145" t="s">
        <v>238</v>
      </c>
      <c r="I33" s="80">
        <v>135600</v>
      </c>
      <c r="J33" s="80">
        <v>135600</v>
      </c>
      <c r="K33" s="24"/>
      <c r="L33" s="24"/>
      <c r="M33" s="80">
        <v>135600</v>
      </c>
      <c r="N33" s="24"/>
      <c r="O33" s="80"/>
      <c r="P33" s="80"/>
      <c r="Q33" s="80"/>
      <c r="R33" s="80"/>
      <c r="S33" s="80"/>
      <c r="T33" s="80"/>
      <c r="U33" s="80"/>
      <c r="V33" s="80"/>
      <c r="W33" s="80"/>
      <c r="X33" s="80"/>
    </row>
    <row r="34" ht="20.25" customHeight="1" spans="1:24">
      <c r="A34" s="145" t="s">
        <v>70</v>
      </c>
      <c r="B34" s="145" t="s">
        <v>70</v>
      </c>
      <c r="C34" s="145" t="s">
        <v>239</v>
      </c>
      <c r="D34" s="145" t="s">
        <v>131</v>
      </c>
      <c r="E34" s="145" t="s">
        <v>130</v>
      </c>
      <c r="F34" s="145" t="s">
        <v>131</v>
      </c>
      <c r="G34" s="145" t="s">
        <v>240</v>
      </c>
      <c r="H34" s="145" t="s">
        <v>131</v>
      </c>
      <c r="I34" s="80">
        <v>530400</v>
      </c>
      <c r="J34" s="80">
        <v>530400</v>
      </c>
      <c r="K34" s="24"/>
      <c r="L34" s="24"/>
      <c r="M34" s="80">
        <v>530400</v>
      </c>
      <c r="N34" s="24"/>
      <c r="O34" s="80"/>
      <c r="P34" s="80"/>
      <c r="Q34" s="80"/>
      <c r="R34" s="80"/>
      <c r="S34" s="80"/>
      <c r="T34" s="80"/>
      <c r="U34" s="80"/>
      <c r="V34" s="80"/>
      <c r="W34" s="80"/>
      <c r="X34" s="80"/>
    </row>
    <row r="35" ht="20.25" customHeight="1" spans="1:24">
      <c r="A35" s="145" t="s">
        <v>70</v>
      </c>
      <c r="B35" s="145" t="s">
        <v>70</v>
      </c>
      <c r="C35" s="145" t="s">
        <v>241</v>
      </c>
      <c r="D35" s="145" t="s">
        <v>242</v>
      </c>
      <c r="E35" s="145" t="s">
        <v>108</v>
      </c>
      <c r="F35" s="145" t="s">
        <v>109</v>
      </c>
      <c r="G35" s="145" t="s">
        <v>243</v>
      </c>
      <c r="H35" s="145" t="s">
        <v>244</v>
      </c>
      <c r="I35" s="80">
        <v>118800</v>
      </c>
      <c r="J35" s="80">
        <v>118800</v>
      </c>
      <c r="K35" s="24"/>
      <c r="L35" s="24"/>
      <c r="M35" s="80">
        <v>118800</v>
      </c>
      <c r="N35" s="24"/>
      <c r="O35" s="80"/>
      <c r="P35" s="80"/>
      <c r="Q35" s="80"/>
      <c r="R35" s="80"/>
      <c r="S35" s="80"/>
      <c r="T35" s="80"/>
      <c r="U35" s="80"/>
      <c r="V35" s="80"/>
      <c r="W35" s="80"/>
      <c r="X35" s="80"/>
    </row>
    <row r="36" ht="20.25" customHeight="1" spans="1:24">
      <c r="A36" s="145" t="s">
        <v>70</v>
      </c>
      <c r="B36" s="145" t="s">
        <v>70</v>
      </c>
      <c r="C36" s="145" t="s">
        <v>241</v>
      </c>
      <c r="D36" s="145" t="s">
        <v>242</v>
      </c>
      <c r="E36" s="145" t="s">
        <v>108</v>
      </c>
      <c r="F36" s="145" t="s">
        <v>109</v>
      </c>
      <c r="G36" s="145" t="s">
        <v>243</v>
      </c>
      <c r="H36" s="145" t="s">
        <v>244</v>
      </c>
      <c r="I36" s="80">
        <v>6728400</v>
      </c>
      <c r="J36" s="80">
        <v>6728400</v>
      </c>
      <c r="K36" s="24"/>
      <c r="L36" s="24"/>
      <c r="M36" s="80">
        <v>6728400</v>
      </c>
      <c r="N36" s="24"/>
      <c r="O36" s="80"/>
      <c r="P36" s="80"/>
      <c r="Q36" s="80"/>
      <c r="R36" s="80"/>
      <c r="S36" s="80"/>
      <c r="T36" s="80"/>
      <c r="U36" s="80"/>
      <c r="V36" s="80"/>
      <c r="W36" s="80"/>
      <c r="X36" s="80"/>
    </row>
    <row r="37" ht="20.25" customHeight="1" spans="1:24">
      <c r="A37" s="145" t="s">
        <v>70</v>
      </c>
      <c r="B37" s="145" t="s">
        <v>70</v>
      </c>
      <c r="C37" s="145" t="s">
        <v>241</v>
      </c>
      <c r="D37" s="145" t="s">
        <v>242</v>
      </c>
      <c r="E37" s="145" t="s">
        <v>110</v>
      </c>
      <c r="F37" s="145" t="s">
        <v>111</v>
      </c>
      <c r="G37" s="145" t="s">
        <v>243</v>
      </c>
      <c r="H37" s="145" t="s">
        <v>244</v>
      </c>
      <c r="I37" s="80">
        <v>4284000</v>
      </c>
      <c r="J37" s="80">
        <v>4284000</v>
      </c>
      <c r="K37" s="24"/>
      <c r="L37" s="24"/>
      <c r="M37" s="80">
        <v>4284000</v>
      </c>
      <c r="N37" s="24"/>
      <c r="O37" s="80"/>
      <c r="P37" s="80"/>
      <c r="Q37" s="80"/>
      <c r="R37" s="80"/>
      <c r="S37" s="80"/>
      <c r="T37" s="80"/>
      <c r="U37" s="80"/>
      <c r="V37" s="80"/>
      <c r="W37" s="80"/>
      <c r="X37" s="80"/>
    </row>
    <row r="38" ht="20.25" customHeight="1" spans="1:24">
      <c r="A38" s="145" t="s">
        <v>70</v>
      </c>
      <c r="B38" s="145" t="s">
        <v>70</v>
      </c>
      <c r="C38" s="145" t="s">
        <v>245</v>
      </c>
      <c r="D38" s="145" t="s">
        <v>246</v>
      </c>
      <c r="E38" s="145" t="s">
        <v>101</v>
      </c>
      <c r="F38" s="145" t="s">
        <v>102</v>
      </c>
      <c r="G38" s="145" t="s">
        <v>247</v>
      </c>
      <c r="H38" s="145" t="s">
        <v>248</v>
      </c>
      <c r="I38" s="80">
        <v>43200</v>
      </c>
      <c r="J38" s="80">
        <v>43200</v>
      </c>
      <c r="K38" s="24"/>
      <c r="L38" s="24"/>
      <c r="M38" s="80">
        <v>43200</v>
      </c>
      <c r="N38" s="24"/>
      <c r="O38" s="80"/>
      <c r="P38" s="80"/>
      <c r="Q38" s="80"/>
      <c r="R38" s="80"/>
      <c r="S38" s="80"/>
      <c r="T38" s="80"/>
      <c r="U38" s="80"/>
      <c r="V38" s="80"/>
      <c r="W38" s="80"/>
      <c r="X38" s="80"/>
    </row>
    <row r="39" ht="20.25" customHeight="1" spans="1:24">
      <c r="A39" s="145" t="s">
        <v>70</v>
      </c>
      <c r="B39" s="145" t="s">
        <v>70</v>
      </c>
      <c r="C39" s="145" t="s">
        <v>245</v>
      </c>
      <c r="D39" s="145" t="s">
        <v>246</v>
      </c>
      <c r="E39" s="145" t="s">
        <v>101</v>
      </c>
      <c r="F39" s="145" t="s">
        <v>102</v>
      </c>
      <c r="G39" s="145" t="s">
        <v>247</v>
      </c>
      <c r="H39" s="145" t="s">
        <v>248</v>
      </c>
      <c r="I39" s="80">
        <v>274536</v>
      </c>
      <c r="J39" s="80">
        <v>274536</v>
      </c>
      <c r="K39" s="24"/>
      <c r="L39" s="24"/>
      <c r="M39" s="80">
        <v>274536</v>
      </c>
      <c r="N39" s="24"/>
      <c r="O39" s="80"/>
      <c r="P39" s="80"/>
      <c r="Q39" s="80"/>
      <c r="R39" s="80"/>
      <c r="S39" s="80"/>
      <c r="T39" s="80"/>
      <c r="U39" s="80"/>
      <c r="V39" s="80"/>
      <c r="W39" s="80"/>
      <c r="X39" s="80"/>
    </row>
    <row r="40" ht="20.25" customHeight="1" spans="1:24">
      <c r="A40" s="145" t="s">
        <v>70</v>
      </c>
      <c r="B40" s="145" t="s">
        <v>70</v>
      </c>
      <c r="C40" s="145" t="s">
        <v>249</v>
      </c>
      <c r="D40" s="145" t="s">
        <v>250</v>
      </c>
      <c r="E40" s="145" t="s">
        <v>101</v>
      </c>
      <c r="F40" s="145" t="s">
        <v>102</v>
      </c>
      <c r="G40" s="145" t="s">
        <v>213</v>
      </c>
      <c r="H40" s="145" t="s">
        <v>214</v>
      </c>
      <c r="I40" s="80">
        <v>281400</v>
      </c>
      <c r="J40" s="80">
        <v>281400</v>
      </c>
      <c r="K40" s="24"/>
      <c r="L40" s="24"/>
      <c r="M40" s="80">
        <v>281400</v>
      </c>
      <c r="N40" s="24"/>
      <c r="O40" s="80"/>
      <c r="P40" s="80"/>
      <c r="Q40" s="80"/>
      <c r="R40" s="80"/>
      <c r="S40" s="80"/>
      <c r="T40" s="80"/>
      <c r="U40" s="80"/>
      <c r="V40" s="80"/>
      <c r="W40" s="80"/>
      <c r="X40" s="80"/>
    </row>
    <row r="41" ht="20.25" customHeight="1" spans="1:24">
      <c r="A41" s="145" t="s">
        <v>70</v>
      </c>
      <c r="B41" s="145" t="s">
        <v>70</v>
      </c>
      <c r="C41" s="145" t="s">
        <v>251</v>
      </c>
      <c r="D41" s="145" t="s">
        <v>252</v>
      </c>
      <c r="E41" s="145" t="s">
        <v>101</v>
      </c>
      <c r="F41" s="145" t="s">
        <v>102</v>
      </c>
      <c r="G41" s="145" t="s">
        <v>253</v>
      </c>
      <c r="H41" s="145" t="s">
        <v>252</v>
      </c>
      <c r="I41" s="80">
        <v>26083.44</v>
      </c>
      <c r="J41" s="80">
        <v>26083.44</v>
      </c>
      <c r="K41" s="24"/>
      <c r="L41" s="24"/>
      <c r="M41" s="80">
        <v>26083.44</v>
      </c>
      <c r="N41" s="24"/>
      <c r="O41" s="80"/>
      <c r="P41" s="80"/>
      <c r="Q41" s="80"/>
      <c r="R41" s="80"/>
      <c r="S41" s="80"/>
      <c r="T41" s="80"/>
      <c r="U41" s="80"/>
      <c r="V41" s="80"/>
      <c r="W41" s="80"/>
      <c r="X41" s="80"/>
    </row>
    <row r="42" ht="20.25" customHeight="1" spans="1:24">
      <c r="A42" s="145" t="s">
        <v>70</v>
      </c>
      <c r="B42" s="145" t="s">
        <v>70</v>
      </c>
      <c r="C42" s="145" t="s">
        <v>254</v>
      </c>
      <c r="D42" s="145" t="s">
        <v>175</v>
      </c>
      <c r="E42" s="145" t="s">
        <v>101</v>
      </c>
      <c r="F42" s="145" t="s">
        <v>102</v>
      </c>
      <c r="G42" s="145" t="s">
        <v>255</v>
      </c>
      <c r="H42" s="145" t="s">
        <v>175</v>
      </c>
      <c r="I42" s="80">
        <v>8376</v>
      </c>
      <c r="J42" s="80">
        <v>8376</v>
      </c>
      <c r="K42" s="24"/>
      <c r="L42" s="24"/>
      <c r="M42" s="80">
        <v>8376</v>
      </c>
      <c r="N42" s="24"/>
      <c r="O42" s="80"/>
      <c r="P42" s="80"/>
      <c r="Q42" s="80"/>
      <c r="R42" s="80"/>
      <c r="S42" s="80"/>
      <c r="T42" s="80"/>
      <c r="U42" s="80"/>
      <c r="V42" s="80"/>
      <c r="W42" s="80"/>
      <c r="X42" s="80"/>
    </row>
    <row r="43" ht="20.25" customHeight="1" spans="1:24">
      <c r="A43" s="145" t="s">
        <v>70</v>
      </c>
      <c r="B43" s="145" t="s">
        <v>70</v>
      </c>
      <c r="C43" s="145" t="s">
        <v>256</v>
      </c>
      <c r="D43" s="145" t="s">
        <v>257</v>
      </c>
      <c r="E43" s="145" t="s">
        <v>101</v>
      </c>
      <c r="F43" s="145" t="s">
        <v>102</v>
      </c>
      <c r="G43" s="145" t="s">
        <v>223</v>
      </c>
      <c r="H43" s="145" t="s">
        <v>224</v>
      </c>
      <c r="I43" s="80">
        <v>480000</v>
      </c>
      <c r="J43" s="80">
        <v>480000</v>
      </c>
      <c r="K43" s="24"/>
      <c r="L43" s="24"/>
      <c r="M43" s="80">
        <v>480000</v>
      </c>
      <c r="N43" s="24"/>
      <c r="O43" s="80"/>
      <c r="P43" s="80"/>
      <c r="Q43" s="80"/>
      <c r="R43" s="80"/>
      <c r="S43" s="80"/>
      <c r="T43" s="80"/>
      <c r="U43" s="80"/>
      <c r="V43" s="80"/>
      <c r="W43" s="80"/>
      <c r="X43" s="80"/>
    </row>
    <row r="44" ht="20.25" customHeight="1" spans="1:24">
      <c r="A44" s="145" t="s">
        <v>70</v>
      </c>
      <c r="B44" s="145" t="s">
        <v>70</v>
      </c>
      <c r="C44" s="145" t="s">
        <v>256</v>
      </c>
      <c r="D44" s="145" t="s">
        <v>257</v>
      </c>
      <c r="E44" s="145" t="s">
        <v>101</v>
      </c>
      <c r="F44" s="145" t="s">
        <v>102</v>
      </c>
      <c r="G44" s="145" t="s">
        <v>223</v>
      </c>
      <c r="H44" s="145" t="s">
        <v>224</v>
      </c>
      <c r="I44" s="80">
        <v>717840</v>
      </c>
      <c r="J44" s="80">
        <v>717840</v>
      </c>
      <c r="K44" s="24"/>
      <c r="L44" s="24"/>
      <c r="M44" s="80">
        <v>717840</v>
      </c>
      <c r="N44" s="24"/>
      <c r="O44" s="80"/>
      <c r="P44" s="80"/>
      <c r="Q44" s="80"/>
      <c r="R44" s="80"/>
      <c r="S44" s="80"/>
      <c r="T44" s="80"/>
      <c r="U44" s="80"/>
      <c r="V44" s="80"/>
      <c r="W44" s="80"/>
      <c r="X44" s="80"/>
    </row>
    <row r="45" ht="17.25" customHeight="1" spans="1:24">
      <c r="A45" s="33" t="s">
        <v>170</v>
      </c>
      <c r="B45" s="34"/>
      <c r="C45" s="146"/>
      <c r="D45" s="146"/>
      <c r="E45" s="146"/>
      <c r="F45" s="146"/>
      <c r="G45" s="146"/>
      <c r="H45" s="147"/>
      <c r="I45" s="80">
        <v>18401283.44</v>
      </c>
      <c r="J45" s="80">
        <v>18401283.44</v>
      </c>
      <c r="K45" s="80"/>
      <c r="L45" s="80"/>
      <c r="M45" s="80">
        <v>18401283.44</v>
      </c>
      <c r="N45" s="80"/>
      <c r="O45" s="80"/>
      <c r="P45" s="80"/>
      <c r="Q45" s="80"/>
      <c r="R45" s="80"/>
      <c r="S45" s="80"/>
      <c r="T45" s="80"/>
      <c r="U45" s="80"/>
      <c r="V45" s="80"/>
      <c r="W45" s="80"/>
      <c r="X45" s="80"/>
    </row>
  </sheetData>
  <mergeCells count="31">
    <mergeCell ref="A3:X3"/>
    <mergeCell ref="A4:H4"/>
    <mergeCell ref="I5:X5"/>
    <mergeCell ref="J6:N6"/>
    <mergeCell ref="O6:Q6"/>
    <mergeCell ref="S6:X6"/>
    <mergeCell ref="A45:H4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3"/>
  <sheetViews>
    <sheetView showZeros="0" topLeftCell="F1" workbookViewId="0">
      <pane ySplit="1" topLeftCell="A2" activePane="bottomLeft" state="frozen"/>
      <selection/>
      <selection pane="bottomLeft"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5"/>
      <c r="E2" s="2"/>
      <c r="F2" s="2"/>
      <c r="G2" s="2"/>
      <c r="H2" s="2"/>
      <c r="U2" s="135"/>
      <c r="W2" s="140" t="s">
        <v>258</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"单位名称："&amp;"中国共产党昆明市委员会老干部局"</f>
        <v>单位名称：中国共产党昆明市委员会老干部局</v>
      </c>
      <c r="B4" s="6"/>
      <c r="C4" s="6"/>
      <c r="D4" s="6"/>
      <c r="E4" s="6"/>
      <c r="F4" s="6"/>
      <c r="G4" s="6"/>
      <c r="H4" s="6"/>
      <c r="I4" s="7"/>
      <c r="J4" s="7"/>
      <c r="K4" s="7"/>
      <c r="L4" s="7"/>
      <c r="M4" s="7"/>
      <c r="N4" s="7"/>
      <c r="O4" s="7"/>
      <c r="P4" s="7"/>
      <c r="Q4" s="7"/>
      <c r="U4" s="135"/>
      <c r="W4" s="118" t="s">
        <v>1</v>
      </c>
    </row>
    <row r="5" ht="21.75" customHeight="1" spans="1:23">
      <c r="A5" s="9" t="s">
        <v>259</v>
      </c>
      <c r="B5" s="10" t="s">
        <v>181</v>
      </c>
      <c r="C5" s="9" t="s">
        <v>182</v>
      </c>
      <c r="D5" s="9" t="s">
        <v>260</v>
      </c>
      <c r="E5" s="10" t="s">
        <v>183</v>
      </c>
      <c r="F5" s="10" t="s">
        <v>184</v>
      </c>
      <c r="G5" s="10" t="s">
        <v>261</v>
      </c>
      <c r="H5" s="10" t="s">
        <v>262</v>
      </c>
      <c r="I5" s="28" t="s">
        <v>55</v>
      </c>
      <c r="J5" s="11" t="s">
        <v>263</v>
      </c>
      <c r="K5" s="12"/>
      <c r="L5" s="12"/>
      <c r="M5" s="13"/>
      <c r="N5" s="11" t="s">
        <v>189</v>
      </c>
      <c r="O5" s="12"/>
      <c r="P5" s="13"/>
      <c r="Q5" s="10" t="s">
        <v>61</v>
      </c>
      <c r="R5" s="11" t="s">
        <v>62</v>
      </c>
      <c r="S5" s="12"/>
      <c r="T5" s="12"/>
      <c r="U5" s="12"/>
      <c r="V5" s="12"/>
      <c r="W5" s="13"/>
    </row>
    <row r="6" ht="21.75" customHeight="1" spans="1:23">
      <c r="A6" s="14"/>
      <c r="B6" s="29"/>
      <c r="C6" s="14"/>
      <c r="D6" s="14"/>
      <c r="E6" s="15"/>
      <c r="F6" s="15"/>
      <c r="G6" s="15"/>
      <c r="H6" s="15"/>
      <c r="I6" s="29"/>
      <c r="J6" s="136" t="s">
        <v>58</v>
      </c>
      <c r="K6" s="137"/>
      <c r="L6" s="10" t="s">
        <v>59</v>
      </c>
      <c r="M6" s="10" t="s">
        <v>60</v>
      </c>
      <c r="N6" s="10" t="s">
        <v>58</v>
      </c>
      <c r="O6" s="10" t="s">
        <v>59</v>
      </c>
      <c r="P6" s="10" t="s">
        <v>60</v>
      </c>
      <c r="Q6" s="15"/>
      <c r="R6" s="10" t="s">
        <v>57</v>
      </c>
      <c r="S6" s="10" t="s">
        <v>64</v>
      </c>
      <c r="T6" s="10" t="s">
        <v>195</v>
      </c>
      <c r="U6" s="10" t="s">
        <v>66</v>
      </c>
      <c r="V6" s="10" t="s">
        <v>67</v>
      </c>
      <c r="W6" s="10" t="s">
        <v>68</v>
      </c>
    </row>
    <row r="7" ht="21" customHeight="1" spans="1:23">
      <c r="A7" s="29"/>
      <c r="B7" s="29"/>
      <c r="C7" s="29"/>
      <c r="D7" s="29"/>
      <c r="E7" s="29"/>
      <c r="F7" s="29"/>
      <c r="G7" s="29"/>
      <c r="H7" s="29"/>
      <c r="I7" s="29"/>
      <c r="J7" s="138" t="s">
        <v>57</v>
      </c>
      <c r="K7" s="139"/>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264</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265</v>
      </c>
      <c r="B10" s="69" t="s">
        <v>266</v>
      </c>
      <c r="C10" s="69" t="s">
        <v>267</v>
      </c>
      <c r="D10" s="69" t="s">
        <v>70</v>
      </c>
      <c r="E10" s="69" t="s">
        <v>103</v>
      </c>
      <c r="F10" s="69" t="s">
        <v>100</v>
      </c>
      <c r="G10" s="69" t="s">
        <v>199</v>
      </c>
      <c r="H10" s="69" t="s">
        <v>200</v>
      </c>
      <c r="I10" s="80">
        <v>20000</v>
      </c>
      <c r="J10" s="80">
        <v>20000</v>
      </c>
      <c r="K10" s="80">
        <v>20000</v>
      </c>
      <c r="L10" s="80"/>
      <c r="M10" s="80"/>
      <c r="N10" s="80"/>
      <c r="O10" s="80"/>
      <c r="P10" s="80"/>
      <c r="Q10" s="80"/>
      <c r="R10" s="80"/>
      <c r="S10" s="80"/>
      <c r="T10" s="80"/>
      <c r="U10" s="80"/>
      <c r="V10" s="80"/>
      <c r="W10" s="80"/>
    </row>
    <row r="11" ht="21.75" customHeight="1" spans="1:23">
      <c r="A11" s="69" t="s">
        <v>265</v>
      </c>
      <c r="B11" s="69" t="s">
        <v>266</v>
      </c>
      <c r="C11" s="69" t="s">
        <v>267</v>
      </c>
      <c r="D11" s="69" t="s">
        <v>70</v>
      </c>
      <c r="E11" s="69" t="s">
        <v>103</v>
      </c>
      <c r="F11" s="69" t="s">
        <v>100</v>
      </c>
      <c r="G11" s="69" t="s">
        <v>268</v>
      </c>
      <c r="H11" s="69" t="s">
        <v>269</v>
      </c>
      <c r="I11" s="80">
        <v>170000</v>
      </c>
      <c r="J11" s="80">
        <v>170000</v>
      </c>
      <c r="K11" s="80">
        <v>170000</v>
      </c>
      <c r="L11" s="80"/>
      <c r="M11" s="80"/>
      <c r="N11" s="80"/>
      <c r="O11" s="80"/>
      <c r="P11" s="80"/>
      <c r="Q11" s="80"/>
      <c r="R11" s="80"/>
      <c r="S11" s="80"/>
      <c r="T11" s="80"/>
      <c r="U11" s="80"/>
      <c r="V11" s="80"/>
      <c r="W11" s="80"/>
    </row>
    <row r="12" ht="21.75" customHeight="1" spans="1:23">
      <c r="A12" s="69" t="s">
        <v>265</v>
      </c>
      <c r="B12" s="69" t="s">
        <v>266</v>
      </c>
      <c r="C12" s="69" t="s">
        <v>267</v>
      </c>
      <c r="D12" s="69" t="s">
        <v>70</v>
      </c>
      <c r="E12" s="69" t="s">
        <v>103</v>
      </c>
      <c r="F12" s="69" t="s">
        <v>100</v>
      </c>
      <c r="G12" s="69" t="s">
        <v>270</v>
      </c>
      <c r="H12" s="69" t="s">
        <v>271</v>
      </c>
      <c r="I12" s="80">
        <v>30000</v>
      </c>
      <c r="J12" s="80">
        <v>30000</v>
      </c>
      <c r="K12" s="80">
        <v>30000</v>
      </c>
      <c r="L12" s="80"/>
      <c r="M12" s="80"/>
      <c r="N12" s="80"/>
      <c r="O12" s="80"/>
      <c r="P12" s="80"/>
      <c r="Q12" s="80"/>
      <c r="R12" s="80"/>
      <c r="S12" s="80"/>
      <c r="T12" s="80"/>
      <c r="U12" s="80"/>
      <c r="V12" s="80"/>
      <c r="W12" s="80"/>
    </row>
    <row r="13" ht="21.75" customHeight="1" spans="1:23">
      <c r="A13" s="69" t="s">
        <v>265</v>
      </c>
      <c r="B13" s="69" t="s">
        <v>266</v>
      </c>
      <c r="C13" s="69" t="s">
        <v>267</v>
      </c>
      <c r="D13" s="69" t="s">
        <v>70</v>
      </c>
      <c r="E13" s="69" t="s">
        <v>103</v>
      </c>
      <c r="F13" s="69" t="s">
        <v>100</v>
      </c>
      <c r="G13" s="69" t="s">
        <v>243</v>
      </c>
      <c r="H13" s="69" t="s">
        <v>244</v>
      </c>
      <c r="I13" s="80">
        <v>30000</v>
      </c>
      <c r="J13" s="80">
        <v>30000</v>
      </c>
      <c r="K13" s="80">
        <v>30000</v>
      </c>
      <c r="L13" s="80"/>
      <c r="M13" s="80"/>
      <c r="N13" s="80"/>
      <c r="O13" s="80"/>
      <c r="P13" s="80"/>
      <c r="Q13" s="80"/>
      <c r="R13" s="80"/>
      <c r="S13" s="80"/>
      <c r="T13" s="80"/>
      <c r="U13" s="80"/>
      <c r="V13" s="80"/>
      <c r="W13" s="80"/>
    </row>
    <row r="14" ht="21.75" customHeight="1" spans="1:23">
      <c r="A14" s="69" t="s">
        <v>265</v>
      </c>
      <c r="B14" s="69" t="s">
        <v>272</v>
      </c>
      <c r="C14" s="69" t="s">
        <v>273</v>
      </c>
      <c r="D14" s="69" t="s">
        <v>70</v>
      </c>
      <c r="E14" s="69" t="s">
        <v>103</v>
      </c>
      <c r="F14" s="69" t="s">
        <v>100</v>
      </c>
      <c r="G14" s="69" t="s">
        <v>199</v>
      </c>
      <c r="H14" s="69" t="s">
        <v>200</v>
      </c>
      <c r="I14" s="80">
        <v>100000</v>
      </c>
      <c r="J14" s="80">
        <v>100000</v>
      </c>
      <c r="K14" s="80">
        <v>100000</v>
      </c>
      <c r="L14" s="80"/>
      <c r="M14" s="80"/>
      <c r="N14" s="80"/>
      <c r="O14" s="80"/>
      <c r="P14" s="80"/>
      <c r="Q14" s="80"/>
      <c r="R14" s="80"/>
      <c r="S14" s="80"/>
      <c r="T14" s="80"/>
      <c r="U14" s="80"/>
      <c r="V14" s="80"/>
      <c r="W14" s="80"/>
    </row>
    <row r="15" ht="21.75" customHeight="1" spans="1:23">
      <c r="A15" s="69" t="s">
        <v>265</v>
      </c>
      <c r="B15" s="69" t="s">
        <v>274</v>
      </c>
      <c r="C15" s="69" t="s">
        <v>275</v>
      </c>
      <c r="D15" s="69" t="s">
        <v>70</v>
      </c>
      <c r="E15" s="69" t="s">
        <v>103</v>
      </c>
      <c r="F15" s="69" t="s">
        <v>100</v>
      </c>
      <c r="G15" s="69" t="s">
        <v>243</v>
      </c>
      <c r="H15" s="69" t="s">
        <v>244</v>
      </c>
      <c r="I15" s="80">
        <v>458200</v>
      </c>
      <c r="J15" s="80">
        <v>458200</v>
      </c>
      <c r="K15" s="80">
        <v>458200</v>
      </c>
      <c r="L15" s="80"/>
      <c r="M15" s="80"/>
      <c r="N15" s="80"/>
      <c r="O15" s="80"/>
      <c r="P15" s="80"/>
      <c r="Q15" s="80"/>
      <c r="R15" s="80"/>
      <c r="S15" s="80"/>
      <c r="T15" s="80"/>
      <c r="U15" s="80"/>
      <c r="V15" s="80"/>
      <c r="W15" s="80"/>
    </row>
    <row r="16" ht="21.75" customHeight="1" spans="1:23">
      <c r="A16" s="69" t="s">
        <v>265</v>
      </c>
      <c r="B16" s="69" t="s">
        <v>274</v>
      </c>
      <c r="C16" s="69" t="s">
        <v>275</v>
      </c>
      <c r="D16" s="69" t="s">
        <v>70</v>
      </c>
      <c r="E16" s="69" t="s">
        <v>103</v>
      </c>
      <c r="F16" s="69" t="s">
        <v>100</v>
      </c>
      <c r="G16" s="69" t="s">
        <v>276</v>
      </c>
      <c r="H16" s="69" t="s">
        <v>277</v>
      </c>
      <c r="I16" s="80">
        <v>181800</v>
      </c>
      <c r="J16" s="80">
        <v>181800</v>
      </c>
      <c r="K16" s="80">
        <v>181800</v>
      </c>
      <c r="L16" s="80"/>
      <c r="M16" s="80"/>
      <c r="N16" s="80"/>
      <c r="O16" s="80"/>
      <c r="P16" s="80"/>
      <c r="Q16" s="80"/>
      <c r="R16" s="80"/>
      <c r="S16" s="80"/>
      <c r="T16" s="80"/>
      <c r="U16" s="80"/>
      <c r="V16" s="80"/>
      <c r="W16" s="80"/>
    </row>
    <row r="17" ht="21.75" customHeight="1" spans="1:23">
      <c r="A17" s="69" t="s">
        <v>265</v>
      </c>
      <c r="B17" s="69" t="s">
        <v>278</v>
      </c>
      <c r="C17" s="69" t="s">
        <v>279</v>
      </c>
      <c r="D17" s="69" t="s">
        <v>70</v>
      </c>
      <c r="E17" s="69" t="s">
        <v>103</v>
      </c>
      <c r="F17" s="69" t="s">
        <v>100</v>
      </c>
      <c r="G17" s="69" t="s">
        <v>199</v>
      </c>
      <c r="H17" s="69" t="s">
        <v>200</v>
      </c>
      <c r="I17" s="80">
        <v>60000</v>
      </c>
      <c r="J17" s="80">
        <v>60000</v>
      </c>
      <c r="K17" s="80">
        <v>60000</v>
      </c>
      <c r="L17" s="80"/>
      <c r="M17" s="80"/>
      <c r="N17" s="80"/>
      <c r="O17" s="80"/>
      <c r="P17" s="80"/>
      <c r="Q17" s="80"/>
      <c r="R17" s="80"/>
      <c r="S17" s="80"/>
      <c r="T17" s="80"/>
      <c r="U17" s="80"/>
      <c r="V17" s="80"/>
      <c r="W17" s="80"/>
    </row>
    <row r="18" ht="21.75" customHeight="1" spans="1:23">
      <c r="A18" s="69" t="s">
        <v>265</v>
      </c>
      <c r="B18" s="69" t="s">
        <v>278</v>
      </c>
      <c r="C18" s="69" t="s">
        <v>279</v>
      </c>
      <c r="D18" s="69" t="s">
        <v>70</v>
      </c>
      <c r="E18" s="69" t="s">
        <v>103</v>
      </c>
      <c r="F18" s="69" t="s">
        <v>100</v>
      </c>
      <c r="G18" s="69" t="s">
        <v>268</v>
      </c>
      <c r="H18" s="69" t="s">
        <v>269</v>
      </c>
      <c r="I18" s="80">
        <v>40000</v>
      </c>
      <c r="J18" s="80">
        <v>40000</v>
      </c>
      <c r="K18" s="80">
        <v>40000</v>
      </c>
      <c r="L18" s="80"/>
      <c r="M18" s="80"/>
      <c r="N18" s="80"/>
      <c r="O18" s="80"/>
      <c r="P18" s="80"/>
      <c r="Q18" s="80"/>
      <c r="R18" s="80"/>
      <c r="S18" s="80"/>
      <c r="T18" s="80"/>
      <c r="U18" s="80"/>
      <c r="V18" s="80"/>
      <c r="W18" s="80"/>
    </row>
    <row r="19" ht="21.75" customHeight="1" spans="1:23">
      <c r="A19" s="69" t="s">
        <v>265</v>
      </c>
      <c r="B19" s="69" t="s">
        <v>278</v>
      </c>
      <c r="C19" s="69" t="s">
        <v>279</v>
      </c>
      <c r="D19" s="69" t="s">
        <v>70</v>
      </c>
      <c r="E19" s="69" t="s">
        <v>103</v>
      </c>
      <c r="F19" s="69" t="s">
        <v>100</v>
      </c>
      <c r="G19" s="69" t="s">
        <v>209</v>
      </c>
      <c r="H19" s="69" t="s">
        <v>210</v>
      </c>
      <c r="I19" s="80">
        <v>140000</v>
      </c>
      <c r="J19" s="80">
        <v>140000</v>
      </c>
      <c r="K19" s="80">
        <v>140000</v>
      </c>
      <c r="L19" s="80"/>
      <c r="M19" s="80"/>
      <c r="N19" s="80"/>
      <c r="O19" s="80"/>
      <c r="P19" s="80"/>
      <c r="Q19" s="80"/>
      <c r="R19" s="80"/>
      <c r="S19" s="80"/>
      <c r="T19" s="80"/>
      <c r="U19" s="80"/>
      <c r="V19" s="80"/>
      <c r="W19" s="80"/>
    </row>
    <row r="20" ht="21.75" customHeight="1" spans="1:23">
      <c r="A20" s="69" t="s">
        <v>265</v>
      </c>
      <c r="B20" s="69" t="s">
        <v>280</v>
      </c>
      <c r="C20" s="69" t="s">
        <v>281</v>
      </c>
      <c r="D20" s="69" t="s">
        <v>70</v>
      </c>
      <c r="E20" s="69" t="s">
        <v>103</v>
      </c>
      <c r="F20" s="69" t="s">
        <v>100</v>
      </c>
      <c r="G20" s="69" t="s">
        <v>199</v>
      </c>
      <c r="H20" s="69" t="s">
        <v>200</v>
      </c>
      <c r="I20" s="80">
        <v>789400</v>
      </c>
      <c r="J20" s="80">
        <v>789400</v>
      </c>
      <c r="K20" s="80">
        <v>789400</v>
      </c>
      <c r="L20" s="80"/>
      <c r="M20" s="80"/>
      <c r="N20" s="80"/>
      <c r="O20" s="80"/>
      <c r="P20" s="80"/>
      <c r="Q20" s="80"/>
      <c r="R20" s="80"/>
      <c r="S20" s="80"/>
      <c r="T20" s="80"/>
      <c r="U20" s="80"/>
      <c r="V20" s="80"/>
      <c r="W20" s="80"/>
    </row>
    <row r="21" ht="21.75" customHeight="1" spans="1:23">
      <c r="A21" s="69" t="s">
        <v>265</v>
      </c>
      <c r="B21" s="69" t="s">
        <v>280</v>
      </c>
      <c r="C21" s="69" t="s">
        <v>281</v>
      </c>
      <c r="D21" s="69" t="s">
        <v>70</v>
      </c>
      <c r="E21" s="69" t="s">
        <v>103</v>
      </c>
      <c r="F21" s="69" t="s">
        <v>100</v>
      </c>
      <c r="G21" s="69" t="s">
        <v>243</v>
      </c>
      <c r="H21" s="69" t="s">
        <v>244</v>
      </c>
      <c r="I21" s="80">
        <v>210600</v>
      </c>
      <c r="J21" s="80">
        <v>210600</v>
      </c>
      <c r="K21" s="80">
        <v>210600</v>
      </c>
      <c r="L21" s="80"/>
      <c r="M21" s="80"/>
      <c r="N21" s="80"/>
      <c r="O21" s="80"/>
      <c r="P21" s="80"/>
      <c r="Q21" s="80"/>
      <c r="R21" s="80"/>
      <c r="S21" s="80"/>
      <c r="T21" s="80"/>
      <c r="U21" s="80"/>
      <c r="V21" s="80"/>
      <c r="W21" s="80"/>
    </row>
    <row r="22" ht="21.75" customHeight="1" spans="1:23">
      <c r="A22" s="69" t="s">
        <v>265</v>
      </c>
      <c r="B22" s="69" t="s">
        <v>282</v>
      </c>
      <c r="C22" s="69" t="s">
        <v>283</v>
      </c>
      <c r="D22" s="69" t="s">
        <v>70</v>
      </c>
      <c r="E22" s="69" t="s">
        <v>103</v>
      </c>
      <c r="F22" s="69" t="s">
        <v>100</v>
      </c>
      <c r="G22" s="69" t="s">
        <v>243</v>
      </c>
      <c r="H22" s="69" t="s">
        <v>244</v>
      </c>
      <c r="I22" s="80">
        <v>20000</v>
      </c>
      <c r="J22" s="80">
        <v>20000</v>
      </c>
      <c r="K22" s="80">
        <v>20000</v>
      </c>
      <c r="L22" s="80"/>
      <c r="M22" s="80"/>
      <c r="N22" s="80"/>
      <c r="O22" s="80"/>
      <c r="P22" s="80"/>
      <c r="Q22" s="80"/>
      <c r="R22" s="80"/>
      <c r="S22" s="80"/>
      <c r="T22" s="80"/>
      <c r="U22" s="80"/>
      <c r="V22" s="80"/>
      <c r="W22" s="80"/>
    </row>
    <row r="23" ht="18.75" customHeight="1" spans="1:23">
      <c r="A23" s="33" t="s">
        <v>170</v>
      </c>
      <c r="B23" s="34"/>
      <c r="C23" s="34"/>
      <c r="D23" s="34"/>
      <c r="E23" s="34"/>
      <c r="F23" s="34"/>
      <c r="G23" s="34"/>
      <c r="H23" s="35"/>
      <c r="I23" s="80">
        <v>2250000</v>
      </c>
      <c r="J23" s="80">
        <v>2250000</v>
      </c>
      <c r="K23" s="80">
        <v>2250000</v>
      </c>
      <c r="L23" s="80"/>
      <c r="M23" s="80"/>
      <c r="N23" s="80"/>
      <c r="O23" s="80"/>
      <c r="P23" s="80"/>
      <c r="Q23" s="80"/>
      <c r="R23" s="80"/>
      <c r="S23" s="80"/>
      <c r="T23" s="80"/>
      <c r="U23" s="80"/>
      <c r="V23" s="80"/>
      <c r="W23" s="80"/>
    </row>
  </sheetData>
  <mergeCells count="28">
    <mergeCell ref="A3:W3"/>
    <mergeCell ref="A4:H4"/>
    <mergeCell ref="J5:M5"/>
    <mergeCell ref="N5:P5"/>
    <mergeCell ref="R5:W5"/>
    <mergeCell ref="A23:H2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2"/>
  <sheetViews>
    <sheetView showZeros="0" workbookViewId="0">
      <pane ySplit="1" topLeftCell="A44" activePane="bottomLeft" state="frozen"/>
      <selection/>
      <selection pane="bottomLeft" activeCell="B31" sqref="B31:B38"/>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284</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"单位名称："&amp;"中国共产党昆明市委员会老干部局"</f>
        <v>单位名称：中国共产党昆明市委员会老干部局</v>
      </c>
    </row>
    <row r="5" ht="44.25" customHeight="1" spans="1:10">
      <c r="A5" s="67" t="s">
        <v>182</v>
      </c>
      <c r="B5" s="67" t="s">
        <v>285</v>
      </c>
      <c r="C5" s="67" t="s">
        <v>286</v>
      </c>
      <c r="D5" s="67" t="s">
        <v>287</v>
      </c>
      <c r="E5" s="67" t="s">
        <v>288</v>
      </c>
      <c r="F5" s="68" t="s">
        <v>289</v>
      </c>
      <c r="G5" s="67" t="s">
        <v>290</v>
      </c>
      <c r="H5" s="68" t="s">
        <v>291</v>
      </c>
      <c r="I5" s="68" t="s">
        <v>292</v>
      </c>
      <c r="J5" s="67" t="s">
        <v>293</v>
      </c>
    </row>
    <row r="6" ht="18.75" customHeight="1" spans="1:10">
      <c r="A6" s="133">
        <v>1</v>
      </c>
      <c r="B6" s="133">
        <v>2</v>
      </c>
      <c r="C6" s="133">
        <v>3</v>
      </c>
      <c r="D6" s="133">
        <v>4</v>
      </c>
      <c r="E6" s="133">
        <v>5</v>
      </c>
      <c r="F6" s="36">
        <v>6</v>
      </c>
      <c r="G6" s="133">
        <v>7</v>
      </c>
      <c r="H6" s="36">
        <v>8</v>
      </c>
      <c r="I6" s="36">
        <v>9</v>
      </c>
      <c r="J6" s="133">
        <v>10</v>
      </c>
    </row>
    <row r="7" ht="42" customHeight="1" spans="1:10">
      <c r="A7" s="30" t="s">
        <v>70</v>
      </c>
      <c r="B7" s="69"/>
      <c r="C7" s="69"/>
      <c r="D7" s="69"/>
      <c r="E7" s="70"/>
      <c r="F7" s="71"/>
      <c r="G7" s="70"/>
      <c r="H7" s="71"/>
      <c r="I7" s="71"/>
      <c r="J7" s="70"/>
    </row>
    <row r="8" ht="42" customHeight="1" spans="1:10">
      <c r="A8" s="134" t="s">
        <v>275</v>
      </c>
      <c r="B8" s="21" t="s">
        <v>294</v>
      </c>
      <c r="C8" s="21" t="s">
        <v>295</v>
      </c>
      <c r="D8" s="21" t="s">
        <v>296</v>
      </c>
      <c r="E8" s="30" t="s">
        <v>297</v>
      </c>
      <c r="F8" s="21" t="s">
        <v>298</v>
      </c>
      <c r="G8" s="30" t="s">
        <v>84</v>
      </c>
      <c r="H8" s="21" t="s">
        <v>299</v>
      </c>
      <c r="I8" s="21" t="s">
        <v>300</v>
      </c>
      <c r="J8" s="30" t="s">
        <v>301</v>
      </c>
    </row>
    <row r="9" ht="42" customHeight="1" spans="1:10">
      <c r="A9" s="134" t="s">
        <v>275</v>
      </c>
      <c r="B9" s="21" t="s">
        <v>294</v>
      </c>
      <c r="C9" s="21" t="s">
        <v>295</v>
      </c>
      <c r="D9" s="21" t="s">
        <v>296</v>
      </c>
      <c r="E9" s="30" t="s">
        <v>302</v>
      </c>
      <c r="F9" s="21" t="s">
        <v>298</v>
      </c>
      <c r="G9" s="30" t="s">
        <v>303</v>
      </c>
      <c r="H9" s="21" t="s">
        <v>304</v>
      </c>
      <c r="I9" s="21" t="s">
        <v>300</v>
      </c>
      <c r="J9" s="30" t="s">
        <v>305</v>
      </c>
    </row>
    <row r="10" ht="42" customHeight="1" spans="1:10">
      <c r="A10" s="134" t="s">
        <v>275</v>
      </c>
      <c r="B10" s="21" t="s">
        <v>294</v>
      </c>
      <c r="C10" s="21" t="s">
        <v>295</v>
      </c>
      <c r="D10" s="21" t="s">
        <v>296</v>
      </c>
      <c r="E10" s="30" t="s">
        <v>306</v>
      </c>
      <c r="F10" s="21" t="s">
        <v>307</v>
      </c>
      <c r="G10" s="30" t="s">
        <v>308</v>
      </c>
      <c r="H10" s="21" t="s">
        <v>304</v>
      </c>
      <c r="I10" s="21" t="s">
        <v>300</v>
      </c>
      <c r="J10" s="30" t="s">
        <v>305</v>
      </c>
    </row>
    <row r="11" ht="42" customHeight="1" spans="1:10">
      <c r="A11" s="134" t="s">
        <v>275</v>
      </c>
      <c r="B11" s="21" t="s">
        <v>294</v>
      </c>
      <c r="C11" s="21" t="s">
        <v>295</v>
      </c>
      <c r="D11" s="21" t="s">
        <v>309</v>
      </c>
      <c r="E11" s="30" t="s">
        <v>310</v>
      </c>
      <c r="F11" s="21" t="s">
        <v>311</v>
      </c>
      <c r="G11" s="30" t="s">
        <v>312</v>
      </c>
      <c r="H11" s="21" t="s">
        <v>313</v>
      </c>
      <c r="I11" s="21" t="s">
        <v>314</v>
      </c>
      <c r="J11" s="30" t="s">
        <v>301</v>
      </c>
    </row>
    <row r="12" ht="42" customHeight="1" spans="1:10">
      <c r="A12" s="134" t="s">
        <v>275</v>
      </c>
      <c r="B12" s="21" t="s">
        <v>294</v>
      </c>
      <c r="C12" s="21" t="s">
        <v>295</v>
      </c>
      <c r="D12" s="21" t="s">
        <v>315</v>
      </c>
      <c r="E12" s="30" t="s">
        <v>316</v>
      </c>
      <c r="F12" s="21" t="s">
        <v>307</v>
      </c>
      <c r="G12" s="30" t="s">
        <v>82</v>
      </c>
      <c r="H12" s="21" t="s">
        <v>317</v>
      </c>
      <c r="I12" s="21" t="s">
        <v>300</v>
      </c>
      <c r="J12" s="30" t="s">
        <v>318</v>
      </c>
    </row>
    <row r="13" ht="42" customHeight="1" spans="1:10">
      <c r="A13" s="134" t="s">
        <v>275</v>
      </c>
      <c r="B13" s="21" t="s">
        <v>294</v>
      </c>
      <c r="C13" s="21" t="s">
        <v>319</v>
      </c>
      <c r="D13" s="21" t="s">
        <v>320</v>
      </c>
      <c r="E13" s="30" t="s">
        <v>321</v>
      </c>
      <c r="F13" s="21" t="s">
        <v>307</v>
      </c>
      <c r="G13" s="30" t="s">
        <v>86</v>
      </c>
      <c r="H13" s="21" t="s">
        <v>313</v>
      </c>
      <c r="I13" s="21" t="s">
        <v>314</v>
      </c>
      <c r="J13" s="30" t="s">
        <v>322</v>
      </c>
    </row>
    <row r="14" ht="42" customHeight="1" spans="1:10">
      <c r="A14" s="134" t="s">
        <v>275</v>
      </c>
      <c r="B14" s="21" t="s">
        <v>294</v>
      </c>
      <c r="C14" s="21" t="s">
        <v>323</v>
      </c>
      <c r="D14" s="21" t="s">
        <v>324</v>
      </c>
      <c r="E14" s="30" t="s">
        <v>325</v>
      </c>
      <c r="F14" s="21" t="s">
        <v>298</v>
      </c>
      <c r="G14" s="30" t="s">
        <v>326</v>
      </c>
      <c r="H14" s="21" t="s">
        <v>313</v>
      </c>
      <c r="I14" s="21" t="s">
        <v>300</v>
      </c>
      <c r="J14" s="30" t="s">
        <v>327</v>
      </c>
    </row>
    <row r="15" ht="42" customHeight="1" spans="1:10">
      <c r="A15" s="134" t="s">
        <v>279</v>
      </c>
      <c r="B15" s="21" t="s">
        <v>328</v>
      </c>
      <c r="C15" s="21" t="s">
        <v>295</v>
      </c>
      <c r="D15" s="21" t="s">
        <v>296</v>
      </c>
      <c r="E15" s="30" t="s">
        <v>329</v>
      </c>
      <c r="F15" s="21" t="s">
        <v>298</v>
      </c>
      <c r="G15" s="30" t="s">
        <v>83</v>
      </c>
      <c r="H15" s="21" t="s">
        <v>299</v>
      </c>
      <c r="I15" s="21" t="s">
        <v>300</v>
      </c>
      <c r="J15" s="30" t="s">
        <v>330</v>
      </c>
    </row>
    <row r="16" ht="42" customHeight="1" spans="1:10">
      <c r="A16" s="134" t="s">
        <v>279</v>
      </c>
      <c r="B16" s="21" t="s">
        <v>328</v>
      </c>
      <c r="C16" s="21" t="s">
        <v>295</v>
      </c>
      <c r="D16" s="21" t="s">
        <v>296</v>
      </c>
      <c r="E16" s="30" t="s">
        <v>331</v>
      </c>
      <c r="F16" s="21" t="s">
        <v>298</v>
      </c>
      <c r="G16" s="30" t="s">
        <v>83</v>
      </c>
      <c r="H16" s="21" t="s">
        <v>299</v>
      </c>
      <c r="I16" s="21" t="s">
        <v>300</v>
      </c>
      <c r="J16" s="30" t="s">
        <v>332</v>
      </c>
    </row>
    <row r="17" ht="42" customHeight="1" spans="1:10">
      <c r="A17" s="134" t="s">
        <v>279</v>
      </c>
      <c r="B17" s="21" t="s">
        <v>328</v>
      </c>
      <c r="C17" s="21" t="s">
        <v>295</v>
      </c>
      <c r="D17" s="21" t="s">
        <v>296</v>
      </c>
      <c r="E17" s="30" t="s">
        <v>333</v>
      </c>
      <c r="F17" s="21" t="s">
        <v>298</v>
      </c>
      <c r="G17" s="30" t="s">
        <v>82</v>
      </c>
      <c r="H17" s="21" t="s">
        <v>299</v>
      </c>
      <c r="I17" s="21" t="s">
        <v>300</v>
      </c>
      <c r="J17" s="30" t="s">
        <v>334</v>
      </c>
    </row>
    <row r="18" ht="42" customHeight="1" spans="1:10">
      <c r="A18" s="134" t="s">
        <v>279</v>
      </c>
      <c r="B18" s="21" t="s">
        <v>328</v>
      </c>
      <c r="C18" s="21" t="s">
        <v>295</v>
      </c>
      <c r="D18" s="21" t="s">
        <v>296</v>
      </c>
      <c r="E18" s="30" t="s">
        <v>335</v>
      </c>
      <c r="F18" s="21" t="s">
        <v>298</v>
      </c>
      <c r="G18" s="30" t="s">
        <v>82</v>
      </c>
      <c r="H18" s="21" t="s">
        <v>299</v>
      </c>
      <c r="I18" s="21" t="s">
        <v>300</v>
      </c>
      <c r="J18" s="30" t="s">
        <v>336</v>
      </c>
    </row>
    <row r="19" ht="42" customHeight="1" spans="1:10">
      <c r="A19" s="134" t="s">
        <v>279</v>
      </c>
      <c r="B19" s="21" t="s">
        <v>328</v>
      </c>
      <c r="C19" s="21" t="s">
        <v>295</v>
      </c>
      <c r="D19" s="21" t="s">
        <v>309</v>
      </c>
      <c r="E19" s="30" t="s">
        <v>337</v>
      </c>
      <c r="F19" s="21" t="s">
        <v>298</v>
      </c>
      <c r="G19" s="30" t="s">
        <v>312</v>
      </c>
      <c r="H19" s="21" t="s">
        <v>313</v>
      </c>
      <c r="I19" s="21" t="s">
        <v>300</v>
      </c>
      <c r="J19" s="30" t="s">
        <v>338</v>
      </c>
    </row>
    <row r="20" ht="42" customHeight="1" spans="1:10">
      <c r="A20" s="134" t="s">
        <v>279</v>
      </c>
      <c r="B20" s="21" t="s">
        <v>328</v>
      </c>
      <c r="C20" s="21" t="s">
        <v>295</v>
      </c>
      <c r="D20" s="21" t="s">
        <v>309</v>
      </c>
      <c r="E20" s="30" t="s">
        <v>339</v>
      </c>
      <c r="F20" s="21" t="s">
        <v>311</v>
      </c>
      <c r="G20" s="30" t="s">
        <v>326</v>
      </c>
      <c r="H20" s="21" t="s">
        <v>313</v>
      </c>
      <c r="I20" s="21" t="s">
        <v>314</v>
      </c>
      <c r="J20" s="30" t="s">
        <v>340</v>
      </c>
    </row>
    <row r="21" ht="42" customHeight="1" spans="1:10">
      <c r="A21" s="134" t="s">
        <v>279</v>
      </c>
      <c r="B21" s="21" t="s">
        <v>328</v>
      </c>
      <c r="C21" s="21" t="s">
        <v>295</v>
      </c>
      <c r="D21" s="21" t="s">
        <v>315</v>
      </c>
      <c r="E21" s="30" t="s">
        <v>341</v>
      </c>
      <c r="F21" s="21" t="s">
        <v>307</v>
      </c>
      <c r="G21" s="30" t="s">
        <v>342</v>
      </c>
      <c r="H21" s="21" t="s">
        <v>343</v>
      </c>
      <c r="I21" s="21" t="s">
        <v>300</v>
      </c>
      <c r="J21" s="30" t="s">
        <v>344</v>
      </c>
    </row>
    <row r="22" ht="42" customHeight="1" spans="1:10">
      <c r="A22" s="134" t="s">
        <v>279</v>
      </c>
      <c r="B22" s="21" t="s">
        <v>328</v>
      </c>
      <c r="C22" s="21" t="s">
        <v>319</v>
      </c>
      <c r="D22" s="21" t="s">
        <v>320</v>
      </c>
      <c r="E22" s="30" t="s">
        <v>345</v>
      </c>
      <c r="F22" s="21" t="s">
        <v>307</v>
      </c>
      <c r="G22" s="30" t="s">
        <v>86</v>
      </c>
      <c r="H22" s="21" t="s">
        <v>313</v>
      </c>
      <c r="I22" s="21" t="s">
        <v>314</v>
      </c>
      <c r="J22" s="30" t="s">
        <v>346</v>
      </c>
    </row>
    <row r="23" ht="42" customHeight="1" spans="1:10">
      <c r="A23" s="134" t="s">
        <v>279</v>
      </c>
      <c r="B23" s="21" t="s">
        <v>328</v>
      </c>
      <c r="C23" s="21" t="s">
        <v>323</v>
      </c>
      <c r="D23" s="21" t="s">
        <v>324</v>
      </c>
      <c r="E23" s="30" t="s">
        <v>347</v>
      </c>
      <c r="F23" s="21" t="s">
        <v>298</v>
      </c>
      <c r="G23" s="30" t="s">
        <v>326</v>
      </c>
      <c r="H23" s="21" t="s">
        <v>313</v>
      </c>
      <c r="I23" s="21" t="s">
        <v>314</v>
      </c>
      <c r="J23" s="30" t="s">
        <v>348</v>
      </c>
    </row>
    <row r="24" ht="42" customHeight="1" spans="1:10">
      <c r="A24" s="134" t="s">
        <v>281</v>
      </c>
      <c r="B24" s="21" t="s">
        <v>349</v>
      </c>
      <c r="C24" s="21" t="s">
        <v>295</v>
      </c>
      <c r="D24" s="21" t="s">
        <v>296</v>
      </c>
      <c r="E24" s="30" t="s">
        <v>350</v>
      </c>
      <c r="F24" s="21" t="s">
        <v>311</v>
      </c>
      <c r="G24" s="30" t="s">
        <v>351</v>
      </c>
      <c r="H24" s="21" t="s">
        <v>352</v>
      </c>
      <c r="I24" s="21" t="s">
        <v>300</v>
      </c>
      <c r="J24" s="30" t="s">
        <v>353</v>
      </c>
    </row>
    <row r="25" ht="42" customHeight="1" spans="1:10">
      <c r="A25" s="134" t="s">
        <v>281</v>
      </c>
      <c r="B25" s="21" t="s">
        <v>349</v>
      </c>
      <c r="C25" s="21" t="s">
        <v>295</v>
      </c>
      <c r="D25" s="21" t="s">
        <v>296</v>
      </c>
      <c r="E25" s="30" t="s">
        <v>354</v>
      </c>
      <c r="F25" s="21" t="s">
        <v>298</v>
      </c>
      <c r="G25" s="30" t="s">
        <v>355</v>
      </c>
      <c r="H25" s="21" t="s">
        <v>352</v>
      </c>
      <c r="I25" s="21" t="s">
        <v>300</v>
      </c>
      <c r="J25" s="30" t="s">
        <v>356</v>
      </c>
    </row>
    <row r="26" ht="42" customHeight="1" spans="1:10">
      <c r="A26" s="134" t="s">
        <v>281</v>
      </c>
      <c r="B26" s="21" t="s">
        <v>349</v>
      </c>
      <c r="C26" s="21" t="s">
        <v>295</v>
      </c>
      <c r="D26" s="21" t="s">
        <v>296</v>
      </c>
      <c r="E26" s="30" t="s">
        <v>357</v>
      </c>
      <c r="F26" s="21" t="s">
        <v>298</v>
      </c>
      <c r="G26" s="30" t="s">
        <v>358</v>
      </c>
      <c r="H26" s="21" t="s">
        <v>352</v>
      </c>
      <c r="I26" s="21" t="s">
        <v>300</v>
      </c>
      <c r="J26" s="30" t="s">
        <v>359</v>
      </c>
    </row>
    <row r="27" ht="42" customHeight="1" spans="1:10">
      <c r="A27" s="134" t="s">
        <v>281</v>
      </c>
      <c r="B27" s="21" t="s">
        <v>349</v>
      </c>
      <c r="C27" s="21" t="s">
        <v>295</v>
      </c>
      <c r="D27" s="21" t="s">
        <v>296</v>
      </c>
      <c r="E27" s="30" t="s">
        <v>360</v>
      </c>
      <c r="F27" s="21" t="s">
        <v>298</v>
      </c>
      <c r="G27" s="30" t="s">
        <v>361</v>
      </c>
      <c r="H27" s="21" t="s">
        <v>352</v>
      </c>
      <c r="I27" s="21" t="s">
        <v>300</v>
      </c>
      <c r="J27" s="30" t="s">
        <v>362</v>
      </c>
    </row>
    <row r="28" ht="42" customHeight="1" spans="1:10">
      <c r="A28" s="134" t="s">
        <v>281</v>
      </c>
      <c r="B28" s="21" t="s">
        <v>349</v>
      </c>
      <c r="C28" s="21" t="s">
        <v>319</v>
      </c>
      <c r="D28" s="21" t="s">
        <v>320</v>
      </c>
      <c r="E28" s="30" t="s">
        <v>363</v>
      </c>
      <c r="F28" s="21" t="s">
        <v>364</v>
      </c>
      <c r="G28" s="30" t="s">
        <v>91</v>
      </c>
      <c r="H28" s="21" t="s">
        <v>313</v>
      </c>
      <c r="I28" s="21" t="s">
        <v>300</v>
      </c>
      <c r="J28" s="30" t="s">
        <v>365</v>
      </c>
    </row>
    <row r="29" ht="42" customHeight="1" spans="1:10">
      <c r="A29" s="134" t="s">
        <v>281</v>
      </c>
      <c r="B29" s="21" t="s">
        <v>349</v>
      </c>
      <c r="C29" s="21" t="s">
        <v>319</v>
      </c>
      <c r="D29" s="21" t="s">
        <v>320</v>
      </c>
      <c r="E29" s="30" t="s">
        <v>366</v>
      </c>
      <c r="F29" s="21" t="s">
        <v>311</v>
      </c>
      <c r="G29" s="30" t="s">
        <v>367</v>
      </c>
      <c r="H29" s="21" t="s">
        <v>313</v>
      </c>
      <c r="I29" s="21" t="s">
        <v>314</v>
      </c>
      <c r="J29" s="30" t="s">
        <v>368</v>
      </c>
    </row>
    <row r="30" ht="42" customHeight="1" spans="1:10">
      <c r="A30" s="134" t="s">
        <v>281</v>
      </c>
      <c r="B30" s="21" t="s">
        <v>349</v>
      </c>
      <c r="C30" s="21" t="s">
        <v>323</v>
      </c>
      <c r="D30" s="21" t="s">
        <v>324</v>
      </c>
      <c r="E30" s="30" t="s">
        <v>369</v>
      </c>
      <c r="F30" s="21" t="s">
        <v>311</v>
      </c>
      <c r="G30" s="30" t="s">
        <v>370</v>
      </c>
      <c r="H30" s="21" t="s">
        <v>313</v>
      </c>
      <c r="I30" s="21" t="s">
        <v>314</v>
      </c>
      <c r="J30" s="30" t="s">
        <v>371</v>
      </c>
    </row>
    <row r="31" ht="42" customHeight="1" spans="1:10">
      <c r="A31" s="134" t="s">
        <v>273</v>
      </c>
      <c r="B31" s="21" t="s">
        <v>372</v>
      </c>
      <c r="C31" s="21" t="s">
        <v>295</v>
      </c>
      <c r="D31" s="21" t="s">
        <v>296</v>
      </c>
      <c r="E31" s="30" t="s">
        <v>373</v>
      </c>
      <c r="F31" s="21" t="s">
        <v>311</v>
      </c>
      <c r="G31" s="30" t="s">
        <v>87</v>
      </c>
      <c r="H31" s="21" t="s">
        <v>374</v>
      </c>
      <c r="I31" s="21" t="s">
        <v>300</v>
      </c>
      <c r="J31" s="30" t="s">
        <v>375</v>
      </c>
    </row>
    <row r="32" ht="42" customHeight="1" spans="1:10">
      <c r="A32" s="134" t="s">
        <v>273</v>
      </c>
      <c r="B32" s="21" t="s">
        <v>376</v>
      </c>
      <c r="C32" s="21" t="s">
        <v>295</v>
      </c>
      <c r="D32" s="21" t="s">
        <v>296</v>
      </c>
      <c r="E32" s="30" t="s">
        <v>377</v>
      </c>
      <c r="F32" s="21" t="s">
        <v>298</v>
      </c>
      <c r="G32" s="30" t="s">
        <v>82</v>
      </c>
      <c r="H32" s="21" t="s">
        <v>299</v>
      </c>
      <c r="I32" s="21" t="s">
        <v>300</v>
      </c>
      <c r="J32" s="30" t="s">
        <v>378</v>
      </c>
    </row>
    <row r="33" ht="42" customHeight="1" spans="1:10">
      <c r="A33" s="134" t="s">
        <v>273</v>
      </c>
      <c r="B33" s="21" t="s">
        <v>376</v>
      </c>
      <c r="C33" s="21" t="s">
        <v>295</v>
      </c>
      <c r="D33" s="21" t="s">
        <v>296</v>
      </c>
      <c r="E33" s="30" t="s">
        <v>379</v>
      </c>
      <c r="F33" s="21" t="s">
        <v>311</v>
      </c>
      <c r="G33" s="30" t="s">
        <v>85</v>
      </c>
      <c r="H33" s="21" t="s">
        <v>380</v>
      </c>
      <c r="I33" s="21" t="s">
        <v>300</v>
      </c>
      <c r="J33" s="30" t="s">
        <v>381</v>
      </c>
    </row>
    <row r="34" ht="42" customHeight="1" spans="1:10">
      <c r="A34" s="134" t="s">
        <v>273</v>
      </c>
      <c r="B34" s="21" t="s">
        <v>376</v>
      </c>
      <c r="C34" s="21" t="s">
        <v>295</v>
      </c>
      <c r="D34" s="21" t="s">
        <v>309</v>
      </c>
      <c r="E34" s="30" t="s">
        <v>382</v>
      </c>
      <c r="F34" s="21" t="s">
        <v>298</v>
      </c>
      <c r="G34" s="30" t="s">
        <v>326</v>
      </c>
      <c r="H34" s="21" t="s">
        <v>313</v>
      </c>
      <c r="I34" s="21" t="s">
        <v>314</v>
      </c>
      <c r="J34" s="30" t="s">
        <v>383</v>
      </c>
    </row>
    <row r="35" ht="42" customHeight="1" spans="1:10">
      <c r="A35" s="134" t="s">
        <v>273</v>
      </c>
      <c r="B35" s="21" t="s">
        <v>376</v>
      </c>
      <c r="C35" s="21" t="s">
        <v>295</v>
      </c>
      <c r="D35" s="21" t="s">
        <v>315</v>
      </c>
      <c r="E35" s="30" t="s">
        <v>384</v>
      </c>
      <c r="F35" s="21" t="s">
        <v>307</v>
      </c>
      <c r="G35" s="30" t="s">
        <v>342</v>
      </c>
      <c r="H35" s="21" t="s">
        <v>385</v>
      </c>
      <c r="I35" s="21" t="s">
        <v>300</v>
      </c>
      <c r="J35" s="30" t="s">
        <v>386</v>
      </c>
    </row>
    <row r="36" ht="42" customHeight="1" spans="1:10">
      <c r="A36" s="134" t="s">
        <v>273</v>
      </c>
      <c r="B36" s="21" t="s">
        <v>376</v>
      </c>
      <c r="C36" s="21" t="s">
        <v>319</v>
      </c>
      <c r="D36" s="21" t="s">
        <v>320</v>
      </c>
      <c r="E36" s="30" t="s">
        <v>387</v>
      </c>
      <c r="F36" s="21" t="s">
        <v>307</v>
      </c>
      <c r="G36" s="30" t="s">
        <v>86</v>
      </c>
      <c r="H36" s="21" t="s">
        <v>313</v>
      </c>
      <c r="I36" s="21" t="s">
        <v>314</v>
      </c>
      <c r="J36" s="30" t="s">
        <v>388</v>
      </c>
    </row>
    <row r="37" ht="42" customHeight="1" spans="1:10">
      <c r="A37" s="134" t="s">
        <v>273</v>
      </c>
      <c r="B37" s="21" t="s">
        <v>376</v>
      </c>
      <c r="C37" s="21" t="s">
        <v>319</v>
      </c>
      <c r="D37" s="21" t="s">
        <v>389</v>
      </c>
      <c r="E37" s="30" t="s">
        <v>390</v>
      </c>
      <c r="F37" s="21" t="s">
        <v>298</v>
      </c>
      <c r="G37" s="30" t="s">
        <v>326</v>
      </c>
      <c r="H37" s="21" t="s">
        <v>313</v>
      </c>
      <c r="I37" s="21" t="s">
        <v>314</v>
      </c>
      <c r="J37" s="30" t="s">
        <v>391</v>
      </c>
    </row>
    <row r="38" ht="42" customHeight="1" spans="1:10">
      <c r="A38" s="134" t="s">
        <v>273</v>
      </c>
      <c r="B38" s="21" t="s">
        <v>376</v>
      </c>
      <c r="C38" s="21" t="s">
        <v>323</v>
      </c>
      <c r="D38" s="21" t="s">
        <v>324</v>
      </c>
      <c r="E38" s="30" t="s">
        <v>392</v>
      </c>
      <c r="F38" s="21" t="s">
        <v>298</v>
      </c>
      <c r="G38" s="30" t="s">
        <v>326</v>
      </c>
      <c r="H38" s="21" t="s">
        <v>313</v>
      </c>
      <c r="I38" s="21" t="s">
        <v>300</v>
      </c>
      <c r="J38" s="30" t="s">
        <v>393</v>
      </c>
    </row>
    <row r="39" ht="42" customHeight="1" spans="1:10">
      <c r="A39" s="134" t="s">
        <v>283</v>
      </c>
      <c r="B39" s="21" t="s">
        <v>394</v>
      </c>
      <c r="C39" s="21" t="s">
        <v>295</v>
      </c>
      <c r="D39" s="21" t="s">
        <v>309</v>
      </c>
      <c r="E39" s="30" t="s">
        <v>395</v>
      </c>
      <c r="F39" s="21" t="s">
        <v>311</v>
      </c>
      <c r="G39" s="30" t="s">
        <v>312</v>
      </c>
      <c r="H39" s="21" t="s">
        <v>313</v>
      </c>
      <c r="I39" s="21" t="s">
        <v>300</v>
      </c>
      <c r="J39" s="30" t="s">
        <v>396</v>
      </c>
    </row>
    <row r="40" ht="42" customHeight="1" spans="1:10">
      <c r="A40" s="134" t="s">
        <v>283</v>
      </c>
      <c r="B40" s="21" t="s">
        <v>394</v>
      </c>
      <c r="C40" s="21" t="s">
        <v>295</v>
      </c>
      <c r="D40" s="21" t="s">
        <v>315</v>
      </c>
      <c r="E40" s="30" t="s">
        <v>397</v>
      </c>
      <c r="F40" s="21" t="s">
        <v>311</v>
      </c>
      <c r="G40" s="30" t="s">
        <v>93</v>
      </c>
      <c r="H40" s="21" t="s">
        <v>317</v>
      </c>
      <c r="I40" s="21" t="s">
        <v>300</v>
      </c>
      <c r="J40" s="30" t="s">
        <v>398</v>
      </c>
    </row>
    <row r="41" ht="42" customHeight="1" spans="1:10">
      <c r="A41" s="134" t="s">
        <v>283</v>
      </c>
      <c r="B41" s="21" t="s">
        <v>394</v>
      </c>
      <c r="C41" s="21" t="s">
        <v>319</v>
      </c>
      <c r="D41" s="21" t="s">
        <v>320</v>
      </c>
      <c r="E41" s="30" t="s">
        <v>399</v>
      </c>
      <c r="F41" s="21" t="s">
        <v>311</v>
      </c>
      <c r="G41" s="30" t="s">
        <v>367</v>
      </c>
      <c r="H41" s="21" t="s">
        <v>313</v>
      </c>
      <c r="I41" s="21" t="s">
        <v>314</v>
      </c>
      <c r="J41" s="30" t="s">
        <v>400</v>
      </c>
    </row>
    <row r="42" ht="42" customHeight="1" spans="1:10">
      <c r="A42" s="134" t="s">
        <v>283</v>
      </c>
      <c r="B42" s="21" t="s">
        <v>394</v>
      </c>
      <c r="C42" s="21" t="s">
        <v>323</v>
      </c>
      <c r="D42" s="21" t="s">
        <v>324</v>
      </c>
      <c r="E42" s="30" t="s">
        <v>401</v>
      </c>
      <c r="F42" s="21" t="s">
        <v>298</v>
      </c>
      <c r="G42" s="30" t="s">
        <v>367</v>
      </c>
      <c r="H42" s="21" t="s">
        <v>313</v>
      </c>
      <c r="I42" s="21" t="s">
        <v>314</v>
      </c>
      <c r="J42" s="30" t="s">
        <v>402</v>
      </c>
    </row>
    <row r="43" ht="42" customHeight="1" spans="1:10">
      <c r="A43" s="134" t="s">
        <v>267</v>
      </c>
      <c r="B43" s="21" t="s">
        <v>403</v>
      </c>
      <c r="C43" s="21" t="s">
        <v>295</v>
      </c>
      <c r="D43" s="21" t="s">
        <v>296</v>
      </c>
      <c r="E43" s="30" t="s">
        <v>404</v>
      </c>
      <c r="F43" s="21" t="s">
        <v>311</v>
      </c>
      <c r="G43" s="30" t="s">
        <v>82</v>
      </c>
      <c r="H43" s="21" t="s">
        <v>299</v>
      </c>
      <c r="I43" s="21" t="s">
        <v>300</v>
      </c>
      <c r="J43" s="30" t="s">
        <v>405</v>
      </c>
    </row>
    <row r="44" ht="42" customHeight="1" spans="1:10">
      <c r="A44" s="134" t="s">
        <v>267</v>
      </c>
      <c r="B44" s="21" t="s">
        <v>403</v>
      </c>
      <c r="C44" s="21" t="s">
        <v>295</v>
      </c>
      <c r="D44" s="21" t="s">
        <v>296</v>
      </c>
      <c r="E44" s="30" t="s">
        <v>406</v>
      </c>
      <c r="F44" s="21" t="s">
        <v>311</v>
      </c>
      <c r="G44" s="30" t="s">
        <v>82</v>
      </c>
      <c r="H44" s="21" t="s">
        <v>374</v>
      </c>
      <c r="I44" s="21" t="s">
        <v>300</v>
      </c>
      <c r="J44" s="30" t="s">
        <v>407</v>
      </c>
    </row>
    <row r="45" ht="42" customHeight="1" spans="1:10">
      <c r="A45" s="134" t="s">
        <v>267</v>
      </c>
      <c r="B45" s="21" t="s">
        <v>403</v>
      </c>
      <c r="C45" s="21" t="s">
        <v>295</v>
      </c>
      <c r="D45" s="21" t="s">
        <v>296</v>
      </c>
      <c r="E45" s="30" t="s">
        <v>408</v>
      </c>
      <c r="F45" s="21" t="s">
        <v>311</v>
      </c>
      <c r="G45" s="30" t="s">
        <v>82</v>
      </c>
      <c r="H45" s="21" t="s">
        <v>299</v>
      </c>
      <c r="I45" s="21" t="s">
        <v>300</v>
      </c>
      <c r="J45" s="30" t="s">
        <v>409</v>
      </c>
    </row>
    <row r="46" ht="42" customHeight="1" spans="1:10">
      <c r="A46" s="134" t="s">
        <v>267</v>
      </c>
      <c r="B46" s="21" t="s">
        <v>403</v>
      </c>
      <c r="C46" s="21" t="s">
        <v>295</v>
      </c>
      <c r="D46" s="21" t="s">
        <v>296</v>
      </c>
      <c r="E46" s="30" t="s">
        <v>410</v>
      </c>
      <c r="F46" s="21" t="s">
        <v>311</v>
      </c>
      <c r="G46" s="30" t="s">
        <v>83</v>
      </c>
      <c r="H46" s="21" t="s">
        <v>299</v>
      </c>
      <c r="I46" s="21" t="s">
        <v>300</v>
      </c>
      <c r="J46" s="30" t="s">
        <v>411</v>
      </c>
    </row>
    <row r="47" ht="42" customHeight="1" spans="1:10">
      <c r="A47" s="134" t="s">
        <v>267</v>
      </c>
      <c r="B47" s="21" t="s">
        <v>403</v>
      </c>
      <c r="C47" s="21" t="s">
        <v>295</v>
      </c>
      <c r="D47" s="21" t="s">
        <v>309</v>
      </c>
      <c r="E47" s="30" t="s">
        <v>412</v>
      </c>
      <c r="F47" s="21" t="s">
        <v>298</v>
      </c>
      <c r="G47" s="30" t="s">
        <v>413</v>
      </c>
      <c r="H47" s="21" t="s">
        <v>313</v>
      </c>
      <c r="I47" s="21" t="s">
        <v>300</v>
      </c>
      <c r="J47" s="30" t="s">
        <v>414</v>
      </c>
    </row>
    <row r="48" ht="42" customHeight="1" spans="1:10">
      <c r="A48" s="134" t="s">
        <v>267</v>
      </c>
      <c r="B48" s="21" t="s">
        <v>403</v>
      </c>
      <c r="C48" s="21" t="s">
        <v>295</v>
      </c>
      <c r="D48" s="21" t="s">
        <v>309</v>
      </c>
      <c r="E48" s="30" t="s">
        <v>415</v>
      </c>
      <c r="F48" s="21" t="s">
        <v>311</v>
      </c>
      <c r="G48" s="30" t="s">
        <v>367</v>
      </c>
      <c r="H48" s="21" t="s">
        <v>313</v>
      </c>
      <c r="I48" s="21" t="s">
        <v>314</v>
      </c>
      <c r="J48" s="30" t="s">
        <v>416</v>
      </c>
    </row>
    <row r="49" ht="42" customHeight="1" spans="1:10">
      <c r="A49" s="134" t="s">
        <v>267</v>
      </c>
      <c r="B49" s="21" t="s">
        <v>403</v>
      </c>
      <c r="C49" s="21" t="s">
        <v>295</v>
      </c>
      <c r="D49" s="21" t="s">
        <v>315</v>
      </c>
      <c r="E49" s="30" t="s">
        <v>417</v>
      </c>
      <c r="F49" s="21" t="s">
        <v>364</v>
      </c>
      <c r="G49" s="30" t="s">
        <v>342</v>
      </c>
      <c r="H49" s="21" t="s">
        <v>343</v>
      </c>
      <c r="I49" s="21" t="s">
        <v>300</v>
      </c>
      <c r="J49" s="30" t="s">
        <v>344</v>
      </c>
    </row>
    <row r="50" ht="42" customHeight="1" spans="1:10">
      <c r="A50" s="134" t="s">
        <v>267</v>
      </c>
      <c r="B50" s="21" t="s">
        <v>403</v>
      </c>
      <c r="C50" s="21" t="s">
        <v>319</v>
      </c>
      <c r="D50" s="21" t="s">
        <v>320</v>
      </c>
      <c r="E50" s="30" t="s">
        <v>418</v>
      </c>
      <c r="F50" s="21" t="s">
        <v>311</v>
      </c>
      <c r="G50" s="30" t="s">
        <v>86</v>
      </c>
      <c r="H50" s="21" t="s">
        <v>313</v>
      </c>
      <c r="I50" s="21" t="s">
        <v>314</v>
      </c>
      <c r="J50" s="30" t="s">
        <v>419</v>
      </c>
    </row>
    <row r="51" ht="42" customHeight="1" spans="1:10">
      <c r="A51" s="134" t="s">
        <v>267</v>
      </c>
      <c r="B51" s="21" t="s">
        <v>403</v>
      </c>
      <c r="C51" s="21" t="s">
        <v>319</v>
      </c>
      <c r="D51" s="21" t="s">
        <v>320</v>
      </c>
      <c r="E51" s="30" t="s">
        <v>420</v>
      </c>
      <c r="F51" s="21" t="s">
        <v>311</v>
      </c>
      <c r="G51" s="30" t="s">
        <v>312</v>
      </c>
      <c r="H51" s="21" t="s">
        <v>313</v>
      </c>
      <c r="I51" s="21" t="s">
        <v>314</v>
      </c>
      <c r="J51" s="30" t="s">
        <v>421</v>
      </c>
    </row>
    <row r="52" ht="42" customHeight="1" spans="1:10">
      <c r="A52" s="134" t="s">
        <v>267</v>
      </c>
      <c r="B52" s="21" t="s">
        <v>403</v>
      </c>
      <c r="C52" s="21" t="s">
        <v>323</v>
      </c>
      <c r="D52" s="21" t="s">
        <v>324</v>
      </c>
      <c r="E52" s="30" t="s">
        <v>348</v>
      </c>
      <c r="F52" s="21" t="s">
        <v>298</v>
      </c>
      <c r="G52" s="30" t="s">
        <v>326</v>
      </c>
      <c r="H52" s="21" t="s">
        <v>313</v>
      </c>
      <c r="I52" s="21" t="s">
        <v>314</v>
      </c>
      <c r="J52" s="30" t="s">
        <v>422</v>
      </c>
    </row>
  </sheetData>
  <mergeCells count="14">
    <mergeCell ref="A3:J3"/>
    <mergeCell ref="A4:H4"/>
    <mergeCell ref="A8:A14"/>
    <mergeCell ref="A15:A23"/>
    <mergeCell ref="A24:A30"/>
    <mergeCell ref="A31:A38"/>
    <mergeCell ref="A39:A42"/>
    <mergeCell ref="A43:A52"/>
    <mergeCell ref="B8:B14"/>
    <mergeCell ref="B15:B23"/>
    <mergeCell ref="B24:B30"/>
    <mergeCell ref="B31:B38"/>
    <mergeCell ref="B39:B42"/>
    <mergeCell ref="B43:B5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中国共产党昆明市委员会老干部局</cp:lastModifiedBy>
  <dcterms:created xsi:type="dcterms:W3CDTF">2025-02-11T02:06:00Z</dcterms:created>
  <dcterms:modified xsi:type="dcterms:W3CDTF">2025-02-11T02:21:51Z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